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<sst xmlns="http://schemas.openxmlformats.org/spreadsheetml/2006/main" count="67" uniqueCount="66">
  <si>
    <t>【借款报销单】</t>
  </si>
  <si>
    <t>团号：HMEA-220415-BDD726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</si>
  <si>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</si>
  <si>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</si>
  <si>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</si>
  <si>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</si>
  <si>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</si>
  <si>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</si>
  <si>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</si>
  <si>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</si>
  <si>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</si>
  <si>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</si>
  <si>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</si>
  <si>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</si>
  <si>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</si>
  <si>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</si>
  <si>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</si>
  <si>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</si>
  <si>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</si>
  <si>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</si>
  <si>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</si>
  <si>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</si>
  <si>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</si>
  <si>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</si>
  <si>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</si>
  <si>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</si>
  <si>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</si>
  <si>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</si>
  <si>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</si>
  <si>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</si>
  <si>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</si>
  <si>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</si>
  <si>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</si>
  <si>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</si>
  <si>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</si>
  <si>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</si>
  <si>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</si>
  <si>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</si>
  <si>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</si>
  <si>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</si>
  <si>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</si>
  <si>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</si>
  <si>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计时板跑腿</t>
  </si>
  <si>
    <t>咖啡跑腿</t>
  </si>
  <si>
    <t>茶歇+蛋糕</t>
  </si>
  <si>
    <t>果切</t>
  </si>
  <si>
    <t>Manner咖啡</t>
  </si>
  <si>
    <t>客户午餐</t>
  </si>
  <si>
    <t>客户晚餐</t>
  </si>
  <si>
    <t>纸杯+签字笔</t>
  </si>
  <si>
    <t>计时板+条幅</t>
  </si>
  <si>
    <t>锦旗</t>
  </si>
  <si>
    <t>桌花</t>
  </si>
  <si>
    <t>保温壶</t>
  </si>
  <si>
    <t>打包盒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</si>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</sst>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0" workbookViewId="0">
      <selection activeCell="O16" sqref="O16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3"/>
      <c r="J8" s="4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3"/>
      <c r="J9" s="4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3"/>
      <c r="J10" s="45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6"/>
      <c r="J11" s="47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3"/>
      <c r="J12" s="44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3"/>
      <c r="J13" s="45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6"/>
      <c r="J14" s="47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496.48</v>
      </c>
      <c r="G15" s="15">
        <v>0</v>
      </c>
      <c r="H15" s="15">
        <f>F15+G15</f>
        <v>496.48</v>
      </c>
      <c r="I15" s="43"/>
      <c r="J15" s="48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3"/>
      <c r="J16" s="49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3"/>
      <c r="J17" s="49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3"/>
      <c r="J18" s="49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496.48</v>
      </c>
      <c r="G19" s="19">
        <f>SUM(G15:G18)</f>
        <v>0</v>
      </c>
      <c r="H19" s="19">
        <f>SUM(H15:H18)</f>
        <v>496.48</v>
      </c>
      <c r="I19" s="46"/>
      <c r="J19" s="50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3"/>
      <c r="J20" s="48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3"/>
      <c r="J21" s="4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3"/>
      <c r="J22" s="49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6"/>
      <c r="J23" s="50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3"/>
      <c r="J24" s="44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3"/>
      <c r="J25" s="45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3"/>
      <c r="J26" s="45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6"/>
      <c r="J27" s="47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3"/>
      <c r="J28" s="44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3"/>
      <c r="J29" s="49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3"/>
      <c r="J30" s="49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6"/>
      <c r="J31" s="50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3"/>
      <c r="J32" s="51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3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3"/>
      <c r="J34" s="52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6"/>
      <c r="J35" s="53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3"/>
      <c r="J36" s="48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3"/>
      <c r="J37" s="4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3"/>
      <c r="J38" s="49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6"/>
      <c r="J39" s="50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3"/>
      <c r="J40" s="44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3"/>
      <c r="J41" s="45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3"/>
      <c r="J42" s="45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6"/>
      <c r="J43" s="47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10</v>
      </c>
      <c r="G44" s="15">
        <v>0</v>
      </c>
      <c r="H44" s="15">
        <f t="shared" ref="H44:H57" si="10">F44+G44</f>
        <v>10</v>
      </c>
      <c r="I44" s="43" t="s">
        <v>42</v>
      </c>
      <c r="J44" s="51"/>
    </row>
    <row r="45" customHeight="1" spans="1:10">
      <c r="A45" s="28"/>
      <c r="B45" s="29"/>
      <c r="C45" s="33"/>
      <c r="D45" s="28"/>
      <c r="E45" s="33"/>
      <c r="F45" s="15">
        <v>10</v>
      </c>
      <c r="G45" s="15">
        <v>0</v>
      </c>
      <c r="H45" s="15">
        <f t="shared" si="10"/>
        <v>10</v>
      </c>
      <c r="I45" s="43" t="s">
        <v>43</v>
      </c>
      <c r="J45" s="52"/>
    </row>
    <row r="46" customHeight="1" spans="1:10">
      <c r="A46" s="28"/>
      <c r="B46" s="29"/>
      <c r="C46" s="33"/>
      <c r="D46" s="28"/>
      <c r="E46" s="33"/>
      <c r="F46" s="15">
        <v>2200</v>
      </c>
      <c r="G46" s="15">
        <v>0</v>
      </c>
      <c r="H46" s="15">
        <f t="shared" si="10"/>
        <v>2200</v>
      </c>
      <c r="I46" s="43" t="s">
        <v>44</v>
      </c>
      <c r="J46" s="52"/>
    </row>
    <row r="47" customHeight="1" spans="1:10">
      <c r="A47" s="28"/>
      <c r="B47" s="29"/>
      <c r="C47" s="33"/>
      <c r="D47" s="28"/>
      <c r="E47" s="33"/>
      <c r="F47" s="15">
        <v>800</v>
      </c>
      <c r="G47" s="15">
        <v>0</v>
      </c>
      <c r="H47" s="15">
        <f t="shared" si="10"/>
        <v>800</v>
      </c>
      <c r="I47" s="43" t="s">
        <v>45</v>
      </c>
      <c r="J47" s="52"/>
    </row>
    <row r="48" customHeight="1" spans="1:10">
      <c r="A48" s="28"/>
      <c r="B48" s="29"/>
      <c r="C48" s="33"/>
      <c r="D48" s="28"/>
      <c r="E48" s="33"/>
      <c r="F48" s="15">
        <v>555</v>
      </c>
      <c r="G48" s="15">
        <v>0</v>
      </c>
      <c r="H48" s="15">
        <f t="shared" si="10"/>
        <v>555</v>
      </c>
      <c r="I48" s="43" t="s">
        <v>46</v>
      </c>
      <c r="J48" s="52"/>
    </row>
    <row r="49" customHeight="1" spans="1:10">
      <c r="A49" s="28"/>
      <c r="B49" s="29"/>
      <c r="C49" s="33"/>
      <c r="D49" s="28"/>
      <c r="E49" s="33"/>
      <c r="F49" s="15">
        <v>169.9</v>
      </c>
      <c r="G49" s="15">
        <v>0</v>
      </c>
      <c r="H49" s="15">
        <f t="shared" si="10"/>
        <v>169.9</v>
      </c>
      <c r="I49" s="43" t="s">
        <v>47</v>
      </c>
      <c r="J49" s="52"/>
    </row>
    <row r="50" customHeight="1" spans="1:10">
      <c r="A50" s="28"/>
      <c r="B50" s="29"/>
      <c r="C50" s="33"/>
      <c r="D50" s="28"/>
      <c r="E50" s="33"/>
      <c r="F50" s="15">
        <v>292</v>
      </c>
      <c r="G50" s="15">
        <v>0</v>
      </c>
      <c r="H50" s="15">
        <f t="shared" si="10"/>
        <v>292</v>
      </c>
      <c r="I50" s="43" t="s">
        <v>48</v>
      </c>
      <c r="J50" s="52"/>
    </row>
    <row r="51" customHeight="1" spans="1:10">
      <c r="A51" s="28"/>
      <c r="B51" s="29"/>
      <c r="C51" s="33"/>
      <c r="D51" s="28"/>
      <c r="E51" s="33"/>
      <c r="F51" s="15">
        <v>97.2</v>
      </c>
      <c r="G51" s="15">
        <v>0</v>
      </c>
      <c r="H51" s="15">
        <f t="shared" si="10"/>
        <v>97.2</v>
      </c>
      <c r="I51" s="43" t="s">
        <v>49</v>
      </c>
      <c r="J51" s="52"/>
    </row>
    <row r="52" customFormat="1" customHeight="1" spans="1:10">
      <c r="A52" s="28"/>
      <c r="B52" s="29"/>
      <c r="C52" s="33"/>
      <c r="D52" s="28"/>
      <c r="E52" s="33"/>
      <c r="F52" s="15">
        <v>130</v>
      </c>
      <c r="G52" s="15">
        <v>0</v>
      </c>
      <c r="H52" s="15">
        <f t="shared" si="10"/>
        <v>130</v>
      </c>
      <c r="I52" s="43" t="s">
        <v>50</v>
      </c>
      <c r="J52" s="52"/>
    </row>
    <row r="53" customFormat="1" customHeight="1" spans="1:10">
      <c r="A53" s="28"/>
      <c r="B53" s="29"/>
      <c r="C53" s="33"/>
      <c r="D53" s="28"/>
      <c r="E53" s="33"/>
      <c r="F53" s="15">
        <v>60</v>
      </c>
      <c r="G53" s="15">
        <v>0</v>
      </c>
      <c r="H53" s="15">
        <f t="shared" si="10"/>
        <v>60</v>
      </c>
      <c r="I53" s="43" t="s">
        <v>51</v>
      </c>
      <c r="J53" s="52"/>
    </row>
    <row r="54" customFormat="1" customHeight="1" spans="1:10">
      <c r="A54" s="28"/>
      <c r="B54" s="29"/>
      <c r="C54" s="33"/>
      <c r="D54" s="28"/>
      <c r="E54" s="33"/>
      <c r="F54" s="15">
        <v>135</v>
      </c>
      <c r="G54" s="15">
        <v>0</v>
      </c>
      <c r="H54" s="15">
        <f t="shared" si="10"/>
        <v>135</v>
      </c>
      <c r="I54" s="43" t="s">
        <v>51</v>
      </c>
      <c r="J54" s="52"/>
    </row>
    <row r="55" customFormat="1" customHeight="1" spans="1:10">
      <c r="A55" s="28"/>
      <c r="B55" s="29"/>
      <c r="C55" s="33"/>
      <c r="D55" s="28"/>
      <c r="E55" s="33"/>
      <c r="F55" s="15">
        <v>840</v>
      </c>
      <c r="G55" s="15">
        <v>0</v>
      </c>
      <c r="H55" s="15">
        <f t="shared" si="10"/>
        <v>840</v>
      </c>
      <c r="I55" s="43" t="s">
        <v>52</v>
      </c>
      <c r="J55" s="52"/>
    </row>
    <row r="56" customFormat="1" customHeight="1" spans="1:10">
      <c r="A56" s="28"/>
      <c r="B56" s="29"/>
      <c r="C56" s="33"/>
      <c r="D56" s="28"/>
      <c r="E56" s="33"/>
      <c r="F56" s="15">
        <v>0</v>
      </c>
      <c r="G56" s="15">
        <v>53.3</v>
      </c>
      <c r="H56" s="15">
        <f t="shared" si="10"/>
        <v>53.3</v>
      </c>
      <c r="I56" s="43" t="s">
        <v>53</v>
      </c>
      <c r="J56" s="52"/>
    </row>
    <row r="57" s="1" customFormat="1" customHeight="1" spans="1:10">
      <c r="A57" s="34"/>
      <c r="B57" s="25"/>
      <c r="C57" s="35"/>
      <c r="D57" s="36"/>
      <c r="E57" s="35"/>
      <c r="F57" s="15">
        <v>0</v>
      </c>
      <c r="G57" s="15">
        <v>30</v>
      </c>
      <c r="H57" s="15">
        <f t="shared" si="10"/>
        <v>30</v>
      </c>
      <c r="I57" s="43" t="s">
        <v>54</v>
      </c>
      <c r="J57" s="52"/>
    </row>
    <row r="58" s="1" customFormat="1" customHeight="1" spans="1:10">
      <c r="A58" s="17"/>
      <c r="B58" s="18" t="s">
        <v>55</v>
      </c>
      <c r="C58" s="19">
        <f>SUM(C44)</f>
        <v>0</v>
      </c>
      <c r="D58" s="19">
        <f t="shared" ref="D58:E58" si="11">SUM(D44)</f>
        <v>0</v>
      </c>
      <c r="E58" s="19">
        <f t="shared" si="11"/>
        <v>0</v>
      </c>
      <c r="F58" s="19">
        <f>SUM(F44:F57)</f>
        <v>5299.1</v>
      </c>
      <c r="G58" s="19">
        <f>SUM(G44:G57)</f>
        <v>83.3</v>
      </c>
      <c r="H58" s="19">
        <f>SUM(H44:H57)</f>
        <v>5382.4</v>
      </c>
      <c r="I58" s="46"/>
      <c r="J58" s="53"/>
    </row>
    <row r="59" customHeight="1" spans="1:10">
      <c r="A59" s="17"/>
      <c r="B59" s="18" t="s">
        <v>56</v>
      </c>
      <c r="C59" s="19">
        <f>SUM(C58,C43,C39,C35,C31,C27,C23,C19,C14,C11)</f>
        <v>0</v>
      </c>
      <c r="D59" s="19">
        <f t="shared" ref="D59:H59" si="12">SUM(D58,D43,D39,D35,D31,D27,D23,D19,D14,D11)</f>
        <v>0</v>
      </c>
      <c r="E59" s="19">
        <f t="shared" si="12"/>
        <v>0</v>
      </c>
      <c r="F59" s="19">
        <f t="shared" si="12"/>
        <v>5795.58</v>
      </c>
      <c r="G59" s="19">
        <f t="shared" si="12"/>
        <v>83.3</v>
      </c>
      <c r="H59" s="19">
        <f t="shared" si="12"/>
        <v>5878.88</v>
      </c>
      <c r="I59" s="46"/>
      <c r="J59" s="54"/>
    </row>
    <row r="63" customHeight="1" spans="1:9">
      <c r="A63" s="37" t="s">
        <v>57</v>
      </c>
      <c r="B63" s="38"/>
      <c r="C63" s="39" t="s">
        <v>58</v>
      </c>
      <c r="D63" s="39"/>
      <c r="E63" s="39" t="s">
        <v>59</v>
      </c>
      <c r="F63" s="39"/>
      <c r="G63" s="39" t="s">
        <v>60</v>
      </c>
      <c r="H63" s="39"/>
      <c r="I63" s="55" t="s">
        <v>61</v>
      </c>
    </row>
    <row r="64" customHeight="1" spans="1:9">
      <c r="A64" s="40">
        <f>E59</f>
        <v>0</v>
      </c>
      <c r="B64" s="41"/>
      <c r="C64" s="41">
        <f>H59</f>
        <v>5878.88</v>
      </c>
      <c r="D64" s="41"/>
      <c r="E64" s="41">
        <f>F59</f>
        <v>5795.58</v>
      </c>
      <c r="F64" s="41"/>
      <c r="G64" s="41">
        <f>G59</f>
        <v>83.3</v>
      </c>
      <c r="H64" s="41"/>
      <c r="I64" s="56">
        <f>A64-C64</f>
        <v>-5878.88</v>
      </c>
    </row>
    <row r="66" customHeight="1" spans="1:9">
      <c r="A66" s="57" t="s">
        <v>62</v>
      </c>
      <c r="B66" s="58"/>
      <c r="C66" s="59" t="s">
        <v>63</v>
      </c>
      <c r="D66" s="57"/>
      <c r="E66" s="57" t="s">
        <v>64</v>
      </c>
      <c r="F66" s="57"/>
      <c r="G66" s="57" t="s">
        <v>65</v>
      </c>
      <c r="H66" s="57"/>
      <c r="I66" s="5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57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57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57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57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57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8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2022-05-27T03:05:08Z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092CC4465F0C4692837376159ACC486F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eyJoZGlkIjoiOWMzYjcyYjRjZDRmYmUzZjJhMWUzYThhZDBhZTY1ZTMifQ==</vt:lpwstr>
  </property>
</Properties>
</file>