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预算" sheetId="1" r:id="rId1"/>
  </sheets>
  <calcPr calcId="144525"/>
</workbook>
</file>

<file path=xl/sharedStrings.xml><?xml version="1.0" encoding="utf-8"?>
<sst xmlns="http://schemas.openxmlformats.org/spreadsheetml/2006/main" count="56" uniqueCount="47">
  <si>
    <t>日期</t>
  </si>
  <si>
    <t>名称</t>
  </si>
  <si>
    <t>描述</t>
  </si>
  <si>
    <t>小计费用</t>
  </si>
  <si>
    <t>备注</t>
  </si>
  <si>
    <t>机票</t>
  </si>
  <si>
    <t>20人</t>
  </si>
  <si>
    <t>米兰花晚餐</t>
  </si>
  <si>
    <t>围餐</t>
  </si>
  <si>
    <t>剑河味道午餐</t>
  </si>
  <si>
    <t>西江艺宴酒坝子餐厅午餐</t>
  </si>
  <si>
    <t>米兰花啤酒堡晚餐</t>
  </si>
  <si>
    <t>自助</t>
  </si>
  <si>
    <t>龙洞堡多彩贵州城午餐
老凯俚酸汤鱼多彩贵州城</t>
  </si>
  <si>
    <t>11月9日-11月12日</t>
  </si>
  <si>
    <t>剑河米兰花</t>
  </si>
  <si>
    <t>标间</t>
  </si>
  <si>
    <t>20*3*298</t>
  </si>
  <si>
    <t>会议室</t>
  </si>
  <si>
    <t>桌签</t>
  </si>
  <si>
    <t>27人</t>
  </si>
  <si>
    <t>37*5</t>
  </si>
  <si>
    <t>桌签闪送</t>
  </si>
  <si>
    <t>预估</t>
  </si>
  <si>
    <t>11.09-11.12</t>
  </si>
  <si>
    <t>用车</t>
  </si>
  <si>
    <t>38座车</t>
  </si>
  <si>
    <t>11.10-11.11</t>
  </si>
  <si>
    <t>摄影</t>
  </si>
  <si>
    <t>1.5天2人</t>
  </si>
  <si>
    <t>27人保险</t>
  </si>
  <si>
    <t>6人保险</t>
  </si>
  <si>
    <t>灵活</t>
  </si>
  <si>
    <t>导游</t>
  </si>
  <si>
    <t>3小时</t>
  </si>
  <si>
    <t>温泉</t>
  </si>
  <si>
    <t>米兰花</t>
  </si>
  <si>
    <t>门票</t>
  </si>
  <si>
    <t>29+6人</t>
  </si>
  <si>
    <t>1250大巴/1250摄影</t>
  </si>
  <si>
    <t>麦德龙零食等</t>
  </si>
  <si>
    <t>三方工作人员</t>
  </si>
  <si>
    <t>活动合计</t>
  </si>
  <si>
    <t>服务费</t>
  </si>
  <si>
    <t>税费</t>
  </si>
  <si>
    <t>总计</t>
  </si>
  <si>
    <t>暂定人均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</si>
</sst>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58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G12" sqref="G12"/>
    </sheetView>
  </sheetViews>
  <sheetFormatPr defaultColWidth="9" defaultRowHeight="13" outlineLevelCol="4"/>
  <cols>
    <col min="1" max="1" width="15.9090909090909" style="1" customWidth="1"/>
    <col min="2" max="2" width="25.8181818181818" style="1" customWidth="1"/>
    <col min="3" max="3" width="10.4545454545455" style="1" customWidth="1"/>
    <col min="4" max="4" width="12.0909090909091" style="1"/>
    <col min="5" max="5" width="21.4545454545455" style="1" customWidth="1"/>
    <col min="6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45239</v>
      </c>
      <c r="B2" s="2" t="s">
        <v>5</v>
      </c>
      <c r="C2" s="2" t="s">
        <v>6</v>
      </c>
      <c r="D2" s="2">
        <v>12520</v>
      </c>
      <c r="E2" s="2"/>
    </row>
    <row r="3" s="1" customFormat="1" spans="1:5">
      <c r="A3" s="3">
        <v>45239</v>
      </c>
      <c r="B3" s="2" t="s">
        <v>7</v>
      </c>
      <c r="C3" s="2" t="s">
        <v>8</v>
      </c>
      <c r="D3" s="2">
        <v>5000</v>
      </c>
      <c r="E3" s="2"/>
    </row>
    <row r="4" s="1" customFormat="1" spans="1:5">
      <c r="A4" s="3">
        <v>45240</v>
      </c>
      <c r="B4" s="2" t="s">
        <v>9</v>
      </c>
      <c r="C4" s="2" t="s">
        <v>8</v>
      </c>
      <c r="D4" s="2">
        <v>5250</v>
      </c>
      <c r="E4" s="2"/>
    </row>
    <row r="5" s="1" customFormat="1" spans="1:5">
      <c r="A5" s="3">
        <v>45240</v>
      </c>
      <c r="B5" s="2" t="s">
        <v>7</v>
      </c>
      <c r="C5" s="2" t="s">
        <v>8</v>
      </c>
      <c r="D5" s="2">
        <v>5000</v>
      </c>
      <c r="E5" s="2"/>
    </row>
    <row r="6" s="1" customFormat="1" spans="1:5">
      <c r="A6" s="3">
        <v>45241</v>
      </c>
      <c r="B6" s="2" t="s">
        <v>10</v>
      </c>
      <c r="C6" s="2" t="s">
        <v>8</v>
      </c>
      <c r="D6" s="2">
        <v>5000</v>
      </c>
      <c r="E6" s="4"/>
    </row>
    <row r="7" s="1" customFormat="1" spans="1:5">
      <c r="A7" s="3">
        <v>45241</v>
      </c>
      <c r="B7" s="2" t="s">
        <v>11</v>
      </c>
      <c r="C7" s="2" t="s">
        <v>12</v>
      </c>
      <c r="D7" s="2">
        <v>5000</v>
      </c>
      <c r="E7" s="2"/>
    </row>
    <row r="8" s="1" customFormat="1" ht="26" spans="1:5">
      <c r="A8" s="3">
        <v>45242</v>
      </c>
      <c r="B8" s="4" t="s">
        <v>13</v>
      </c>
      <c r="C8" s="2" t="s">
        <v>8</v>
      </c>
      <c r="D8" s="2">
        <v>5000</v>
      </c>
      <c r="E8" s="2"/>
    </row>
    <row r="9" s="1" customFormat="1" spans="1:5">
      <c r="A9" s="2" t="s">
        <v>14</v>
      </c>
      <c r="B9" s="2" t="s">
        <v>15</v>
      </c>
      <c r="C9" s="2" t="s">
        <v>16</v>
      </c>
      <c r="D9" s="2">
        <v>17880</v>
      </c>
      <c r="E9" s="2" t="s">
        <v>17</v>
      </c>
    </row>
    <row r="10" s="1" customFormat="1" spans="1:5">
      <c r="A10" s="2"/>
      <c r="B10" s="2" t="s">
        <v>18</v>
      </c>
      <c r="C10" s="2"/>
      <c r="D10" s="2">
        <v>2000</v>
      </c>
      <c r="E10" s="2"/>
    </row>
    <row r="11" s="1" customFormat="1" spans="1:5">
      <c r="A11" s="3">
        <v>45240</v>
      </c>
      <c r="B11" s="2" t="s">
        <v>19</v>
      </c>
      <c r="C11" s="2" t="s">
        <v>20</v>
      </c>
      <c r="D11" s="2">
        <v>185</v>
      </c>
      <c r="E11" s="2" t="s">
        <v>21</v>
      </c>
    </row>
    <row r="12" s="1" customFormat="1" spans="1:5">
      <c r="A12" s="2"/>
      <c r="B12" s="2" t="s">
        <v>22</v>
      </c>
      <c r="C12" s="2"/>
      <c r="D12" s="2">
        <v>80</v>
      </c>
      <c r="E12" s="2" t="s">
        <v>23</v>
      </c>
    </row>
    <row r="13" s="1" customFormat="1" spans="1:5">
      <c r="A13" s="2" t="s">
        <v>24</v>
      </c>
      <c r="B13" s="2" t="s">
        <v>25</v>
      </c>
      <c r="C13" s="2" t="s">
        <v>26</v>
      </c>
      <c r="D13" s="2">
        <v>6750</v>
      </c>
      <c r="E13" s="2"/>
    </row>
    <row r="14" s="1" customFormat="1" spans="1:5">
      <c r="A14" s="2" t="s">
        <v>27</v>
      </c>
      <c r="B14" s="2" t="s">
        <v>28</v>
      </c>
      <c r="C14" s="2" t="s">
        <v>29</v>
      </c>
      <c r="D14" s="2">
        <v>3500</v>
      </c>
      <c r="E14" s="2"/>
    </row>
    <row r="15" s="1" customFormat="1" spans="1:5">
      <c r="A15" s="2">
        <v>11.12</v>
      </c>
      <c r="B15" s="2" t="s">
        <v>5</v>
      </c>
      <c r="C15" s="2" t="s">
        <v>6</v>
      </c>
      <c r="D15" s="2">
        <v>27370</v>
      </c>
      <c r="E15" s="2"/>
    </row>
    <row r="16" s="1" customFormat="1" spans="1:5">
      <c r="A16" s="2" t="s">
        <v>24</v>
      </c>
      <c r="B16" s="2" t="s">
        <v>30</v>
      </c>
      <c r="C16" s="2">
        <v>27</v>
      </c>
      <c r="D16" s="2">
        <v>810</v>
      </c>
      <c r="E16" s="2"/>
    </row>
    <row r="17" s="1" customFormat="1" spans="1:5">
      <c r="A17" s="2"/>
      <c r="B17" s="2" t="s">
        <v>31</v>
      </c>
      <c r="C17" s="2">
        <v>6</v>
      </c>
      <c r="D17" s="2">
        <v>180</v>
      </c>
      <c r="E17" s="2" t="s">
        <v>32</v>
      </c>
    </row>
    <row r="18" s="1" customFormat="1" spans="1:5">
      <c r="A18" s="2"/>
      <c r="B18" s="2" t="s">
        <v>33</v>
      </c>
      <c r="C18" s="2" t="s">
        <v>34</v>
      </c>
      <c r="D18" s="2">
        <v>150</v>
      </c>
      <c r="E18" s="2" t="s">
        <v>28</v>
      </c>
    </row>
    <row r="19" s="1" customFormat="1" spans="1:5">
      <c r="A19" s="2"/>
      <c r="B19" s="2" t="s">
        <v>35</v>
      </c>
      <c r="C19" s="2"/>
      <c r="D19" s="2">
        <f>109*33</f>
        <v>3597</v>
      </c>
      <c r="E19" s="2" t="s">
        <v>36</v>
      </c>
    </row>
    <row r="20" s="1" customFormat="1" spans="1:5">
      <c r="A20" s="2"/>
      <c r="B20" s="2" t="s">
        <v>37</v>
      </c>
      <c r="C20" s="2" t="s">
        <v>38</v>
      </c>
      <c r="D20" s="2">
        <v>2500</v>
      </c>
      <c r="E20" s="2" t="s">
        <v>39</v>
      </c>
    </row>
    <row r="21" s="1" customFormat="1" spans="1:5">
      <c r="A21" s="2"/>
      <c r="B21" s="2" t="s">
        <v>40</v>
      </c>
      <c r="C21" s="2"/>
      <c r="D21" s="2">
        <v>911.4</v>
      </c>
      <c r="E21" s="2"/>
    </row>
    <row r="22" s="1" customFormat="1" spans="1:5">
      <c r="A22" s="2" t="s">
        <v>41</v>
      </c>
      <c r="B22" s="2"/>
      <c r="C22" s="2"/>
      <c r="D22" s="2">
        <v>4000</v>
      </c>
      <c r="E22" s="2"/>
    </row>
    <row r="23" s="1" customFormat="1" ht="16.5" spans="1:5">
      <c r="A23" s="5"/>
      <c r="B23" s="6" t="s">
        <v>42</v>
      </c>
      <c r="C23" s="6"/>
      <c r="D23" s="6">
        <f>SUM(D2:D22)</f>
        <v>112683.4</v>
      </c>
      <c r="E23" s="2"/>
    </row>
    <row r="24" s="1" customFormat="1" ht="16.5" spans="1:5">
      <c r="A24" s="5"/>
      <c r="B24" s="7" t="s">
        <v>43</v>
      </c>
      <c r="C24" s="8">
        <v>0.2</v>
      </c>
      <c r="D24" s="7">
        <f>D23*C24</f>
        <v>22536.68</v>
      </c>
      <c r="E24" s="2"/>
    </row>
    <row r="25" s="1" customFormat="1" ht="16.5" spans="1:5">
      <c r="A25" s="5"/>
      <c r="B25" s="7" t="s">
        <v>44</v>
      </c>
      <c r="C25" s="8">
        <v>0.06</v>
      </c>
      <c r="D25" s="7">
        <f>(D23+D24)*C25</f>
        <v>8113.2048</v>
      </c>
      <c r="E25" s="2"/>
    </row>
    <row r="26" s="1" customFormat="1" ht="16.5" spans="1:5">
      <c r="A26" s="5"/>
      <c r="B26" s="6" t="s">
        <v>45</v>
      </c>
      <c r="C26" s="6"/>
      <c r="D26" s="6">
        <f>SUM(D23:D25)</f>
        <v>143333.2848</v>
      </c>
      <c r="E26" s="2"/>
    </row>
    <row r="27" s="1" customFormat="1" ht="16.5" spans="1:5">
      <c r="A27" s="5"/>
      <c r="B27" s="6" t="s">
        <v>46</v>
      </c>
      <c r="C27" s="6">
        <v>20</v>
      </c>
      <c r="D27" s="6">
        <f>D26/C27</f>
        <v>7166.66424</v>
      </c>
      <c r="E27" s="2"/>
    </row>
    <row r="28" s="1" customFormat="1" spans="1:5">
      <c r="A28" s="2"/>
      <c r="B28" s="2"/>
      <c r="C28" s="2"/>
      <c r="D28" s="2"/>
      <c r="E28" s="2"/>
    </row>
    <row r="29" s="1" customFormat="1" spans="1:5">
      <c r="A29" s="2"/>
      <c r="B29" s="2"/>
      <c r="C29" s="2"/>
      <c r="D29" s="2"/>
      <c r="E29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dolphinbobo</cp:lastModifiedBy>
  <dcterms:created xsi:type="dcterms:W3CDTF">2023-11-07T12:51:00Z</dcterms:created>
  <dcterms:modified xsi:type="dcterms:W3CDTF">2023-11-08T05:31:40Z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3A48A25DBA5F4D47A9BCD5CCF98ADCA6_11</vt:lpwstr>
  </property>
  <property fmtid="{D5CDD505-2E9C-101B-9397-08002B2CF9AE}" pid="3" name="KSOProductBuildVer">
    <vt:lpwstr>2052-12.1.0.15712</vt:lpwstr>
  </property>
</Properties>
</file>