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tdd/Desktop/字节/内部流程/"/>
    </mc:Choice>
  </mc:AlternateContent>
  <xr:revisionPtr revIDLastSave="0" documentId="13_ncr:1_{AC2E2484-DECA-E246-B0F4-8E1AD6D7E8CC}" xr6:coauthVersionLast="47" xr6:coauthVersionMax="47" xr10:uidLastSave="{00000000-0000-0000-0000-000000000000}"/>
  <bookViews>
    <workbookView xWindow="0" yWindow="500" windowWidth="28800" windowHeight="15460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23" i="3" l="1"/>
  <c r="F23" i="3"/>
  <c r="H22" i="3"/>
  <c r="H21" i="3"/>
  <c r="H20" i="3"/>
  <c r="G45" i="3"/>
  <c r="F45" i="3"/>
  <c r="D45" i="3"/>
  <c r="C45" i="3"/>
  <c r="H45" i="3"/>
  <c r="E34" i="3"/>
  <c r="E45" i="3" s="1"/>
  <c r="G33" i="3"/>
  <c r="F33" i="3"/>
  <c r="D33" i="3"/>
  <c r="C33" i="3"/>
  <c r="H32" i="3"/>
  <c r="H33" i="3" s="1"/>
  <c r="E32" i="3"/>
  <c r="E33" i="3" s="1"/>
  <c r="G31" i="3"/>
  <c r="F31" i="3"/>
  <c r="D31" i="3"/>
  <c r="C31" i="3"/>
  <c r="H30" i="3"/>
  <c r="H29" i="3"/>
  <c r="H31" i="3" s="1"/>
  <c r="E29" i="3"/>
  <c r="E31" i="3" s="1"/>
  <c r="G28" i="3"/>
  <c r="F28" i="3"/>
  <c r="D28" i="3"/>
  <c r="C28" i="3"/>
  <c r="H27" i="3"/>
  <c r="H26" i="3"/>
  <c r="H28" i="3" s="1"/>
  <c r="E26" i="3"/>
  <c r="E28" i="3" s="1"/>
  <c r="G25" i="3"/>
  <c r="F25" i="3"/>
  <c r="D25" i="3"/>
  <c r="C25" i="3"/>
  <c r="H24" i="3"/>
  <c r="H25" i="3" s="1"/>
  <c r="E24" i="3"/>
  <c r="E25" i="3" s="1"/>
  <c r="G23" i="3"/>
  <c r="D23" i="3"/>
  <c r="C23" i="3"/>
  <c r="E20" i="3"/>
  <c r="E23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H16" i="3" l="1"/>
  <c r="C46" i="3"/>
  <c r="D46" i="3"/>
  <c r="F46" i="3"/>
  <c r="E51" i="3" s="1"/>
  <c r="G46" i="3"/>
  <c r="G51" i="3" s="1"/>
  <c r="E46" i="3"/>
  <c r="A51" i="3" s="1"/>
  <c r="H46" i="3"/>
  <c r="C51" i="3" s="1"/>
  <c r="I51" i="3" l="1"/>
</calcChain>
</file>

<file path=xl/sharedStrings.xml><?xml version="1.0" encoding="utf-8"?>
<sst xmlns="http://schemas.openxmlformats.org/spreadsheetml/2006/main" count="52" uniqueCount="50">
  <si>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</si>
  <si>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</si>
  <si>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</si>
  <si>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</si>
  <si>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</si>
  <si>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</si>
  <si>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</si>
  <si>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</si>
  <si>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</si>
  <si>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</si>
  <si>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</si>
  <si>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</si>
  <si>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</si>
  <si>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</si>
  <si>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</si>
  <si>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</si>
  <si>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</si>
  <si>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</si>
  <si>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</si>
  <si>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</si>
  <si>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</si>
  <si>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</si>
  <si>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</si>
  <si>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</si>
  <si>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</si>
  <si>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</si>
  <si>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</si>
  <si>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</si>
  <si>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</si>
  <si>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</si>
  <si>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</si>
  <si>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</si>
  <si>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</si>
  <si>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</si>
  <si>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</si>
  <si>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</si>
  <si>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</si>
  <si>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</si>
  <si>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</si>
  <si>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</si>
  <si>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</si>
  <si>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</si>
  <si>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</si>
  <si>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</si>
  <si>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</si>
  <si>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客户晚宴社会餐厅餐费+酒水</t>
    <phoneticPr fontId="9" type="noConversion"/>
  </si>
  <si>
    <t>舍得白酒870元</t>
    <phoneticPr fontId="9" type="noConversion"/>
  </si>
  <si>
    <t>快递费51元</t>
  </si>
  <si>
    <t>餐费54280元</t>
  </si>
  <si>
    <t>啤酒：293.23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</si>
</sst>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3"/>
  <sheetViews>
    <sheetView tabSelected="1" topLeftCell="A35" zoomScale="109" zoomScaleNormal="70" workbookViewId="0">
      <selection activeCell="I58" sqref="I5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20"/>
      <c r="J2" s="20"/>
      <c r="K2" s="20"/>
      <c r="L2" s="20"/>
    </row>
    <row r="4" spans="1:12" ht="21" customHeight="1">
      <c r="H4" s="49" t="s">
        <v>1</v>
      </c>
      <c r="I4" s="49"/>
      <c r="J4" s="49" t="s">
        <v>2</v>
      </c>
    </row>
    <row r="5" spans="1:12" ht="21" customHeight="1">
      <c r="H5" s="50"/>
      <c r="I5" s="50"/>
      <c r="J5" s="50"/>
    </row>
    <row r="6" spans="1:12" ht="21" customHeight="1">
      <c r="A6" s="40" t="s">
        <v>3</v>
      </c>
      <c r="B6" s="45" t="s">
        <v>4</v>
      </c>
      <c r="C6" s="27" t="s">
        <v>5</v>
      </c>
      <c r="D6" s="27"/>
      <c r="E6" s="27"/>
      <c r="F6" s="28" t="s">
        <v>6</v>
      </c>
      <c r="G6" s="28"/>
      <c r="H6" s="28"/>
      <c r="I6" s="28"/>
      <c r="J6" s="45" t="s">
        <v>7</v>
      </c>
    </row>
    <row r="7" spans="1:12" ht="21" customHeight="1">
      <c r="A7" s="40"/>
      <c r="B7" s="4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5"/>
    </row>
    <row r="8" spans="1:12" ht="21" customHeight="1">
      <c r="A8" s="41">
        <v>1</v>
      </c>
      <c r="B8" s="32" t="s">
        <v>15</v>
      </c>
      <c r="C8" s="35">
        <v>0</v>
      </c>
      <c r="D8" s="48"/>
      <c r="E8" s="35">
        <f>C8*D8</f>
        <v>0</v>
      </c>
      <c r="F8" s="10">
        <v>0</v>
      </c>
      <c r="G8" s="10">
        <v>0</v>
      </c>
      <c r="H8" s="10">
        <f>F8+G8</f>
        <v>0</v>
      </c>
      <c r="I8" s="21"/>
      <c r="J8" s="51"/>
    </row>
    <row r="9" spans="1:12" ht="21" customHeight="1">
      <c r="A9" s="41"/>
      <c r="B9" s="32"/>
      <c r="C9" s="35"/>
      <c r="D9" s="48"/>
      <c r="E9" s="35"/>
      <c r="F9" s="10">
        <v>0</v>
      </c>
      <c r="G9" s="10">
        <v>0</v>
      </c>
      <c r="H9" s="10">
        <f>F9+G9</f>
        <v>0</v>
      </c>
      <c r="I9" s="21"/>
      <c r="J9" s="52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2" ht="21" customHeight="1">
      <c r="A11" s="42">
        <v>2</v>
      </c>
      <c r="B11" s="33" t="s">
        <v>17</v>
      </c>
      <c r="C11" s="36">
        <v>0</v>
      </c>
      <c r="D11" s="42"/>
      <c r="E11" s="36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1"/>
    </row>
    <row r="12" spans="1:12" ht="21" customHeight="1">
      <c r="A12" s="43"/>
      <c r="B12" s="46"/>
      <c r="C12" s="37"/>
      <c r="D12" s="43"/>
      <c r="E12" s="37"/>
      <c r="F12" s="10">
        <v>0</v>
      </c>
      <c r="G12" s="10">
        <v>0</v>
      </c>
      <c r="H12" s="10">
        <f t="shared" ref="H12" si="0">F12+G12</f>
        <v>0</v>
      </c>
      <c r="I12" s="21"/>
      <c r="J12" s="52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2" ht="21" customHeight="1">
      <c r="A14" s="41">
        <v>3</v>
      </c>
      <c r="B14" s="32" t="s">
        <v>19</v>
      </c>
      <c r="C14" s="35">
        <v>60000</v>
      </c>
      <c r="D14" s="48">
        <v>1</v>
      </c>
      <c r="E14" s="35">
        <f>C14*D14</f>
        <v>60000</v>
      </c>
      <c r="F14" s="10">
        <v>54280</v>
      </c>
      <c r="G14" s="10">
        <v>0</v>
      </c>
      <c r="H14" s="10">
        <f>F14+G14</f>
        <v>54280</v>
      </c>
      <c r="I14" s="21" t="s">
        <v>48</v>
      </c>
      <c r="J14" s="54" t="s">
        <v>45</v>
      </c>
    </row>
    <row r="15" spans="1:12" ht="21" customHeight="1">
      <c r="A15" s="41"/>
      <c r="B15" s="32"/>
      <c r="C15" s="35"/>
      <c r="D15" s="48"/>
      <c r="E15" s="35"/>
      <c r="F15" s="10">
        <v>0</v>
      </c>
      <c r="G15" s="10">
        <v>0</v>
      </c>
      <c r="H15" s="10">
        <f>F15+G15</f>
        <v>0</v>
      </c>
      <c r="I15" s="21"/>
      <c r="J15" s="55"/>
    </row>
    <row r="16" spans="1:12" s="1" customFormat="1" ht="21" customHeight="1">
      <c r="A16" s="12"/>
      <c r="B16" s="13" t="s">
        <v>20</v>
      </c>
      <c r="C16" s="14">
        <f>SUM(C14)</f>
        <v>60000</v>
      </c>
      <c r="D16" s="14">
        <f t="shared" ref="D16:E16" si="1">SUM(D14)</f>
        <v>1</v>
      </c>
      <c r="E16" s="14">
        <f t="shared" si="1"/>
        <v>60000</v>
      </c>
      <c r="F16" s="14">
        <f>SUM(F14:F15)</f>
        <v>54280</v>
      </c>
      <c r="G16" s="14">
        <f>SUM(G14:G15)</f>
        <v>0</v>
      </c>
      <c r="H16" s="14">
        <f>SUM(H14:H15)</f>
        <v>54280</v>
      </c>
      <c r="I16" s="22"/>
      <c r="J16" s="56"/>
    </row>
    <row r="17" spans="1:10" ht="21" customHeight="1">
      <c r="A17" s="41">
        <v>4</v>
      </c>
      <c r="B17" s="32" t="s">
        <v>21</v>
      </c>
      <c r="C17" s="35">
        <v>0</v>
      </c>
      <c r="D17" s="48"/>
      <c r="E17" s="35">
        <f>C17*D17</f>
        <v>0</v>
      </c>
      <c r="F17" s="10"/>
      <c r="G17" s="10"/>
      <c r="H17" s="10"/>
      <c r="I17" s="21"/>
      <c r="J17" s="54"/>
    </row>
    <row r="18" spans="1:10" ht="21" customHeight="1">
      <c r="A18" s="41"/>
      <c r="B18" s="32"/>
      <c r="C18" s="35"/>
      <c r="D18" s="48"/>
      <c r="E18" s="35"/>
      <c r="F18" s="10"/>
      <c r="G18" s="10"/>
      <c r="H18" s="10"/>
      <c r="I18" s="21"/>
      <c r="J18" s="55"/>
    </row>
    <row r="19" spans="1:10" s="1" customFormat="1" ht="21" customHeight="1">
      <c r="A19" s="12"/>
      <c r="B19" s="13" t="s">
        <v>22</v>
      </c>
      <c r="C19" s="14">
        <f>SUM(C17)</f>
        <v>0</v>
      </c>
      <c r="D19" s="14">
        <f t="shared" ref="D19:E19" si="2">SUM(D17)</f>
        <v>0</v>
      </c>
      <c r="E19" s="14">
        <f t="shared" si="2"/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 s="22"/>
      <c r="J19" s="56"/>
    </row>
    <row r="20" spans="1:10" ht="21" customHeight="1">
      <c r="A20" s="42">
        <v>5</v>
      </c>
      <c r="B20" s="16" t="s">
        <v>23</v>
      </c>
      <c r="C20" s="17"/>
      <c r="D20" s="15"/>
      <c r="E20" s="17">
        <f>C20*D20</f>
        <v>0</v>
      </c>
      <c r="F20" s="10">
        <v>870</v>
      </c>
      <c r="G20" s="10">
        <v>0</v>
      </c>
      <c r="H20" s="10">
        <f>F20+G20</f>
        <v>870</v>
      </c>
      <c r="I20" s="60" t="s">
        <v>46</v>
      </c>
      <c r="J20" s="51"/>
    </row>
    <row r="21" spans="1:10" ht="21" customHeight="1">
      <c r="A21" s="44"/>
      <c r="B21" s="16" t="s">
        <v>23</v>
      </c>
      <c r="C21" s="17"/>
      <c r="D21" s="15"/>
      <c r="E21" s="17"/>
      <c r="F21" s="10">
        <v>51</v>
      </c>
      <c r="G21" s="10">
        <v>0</v>
      </c>
      <c r="H21" s="10">
        <f>F21+G21</f>
        <v>51</v>
      </c>
      <c r="I21" s="21" t="s">
        <v>47</v>
      </c>
      <c r="J21" s="52"/>
    </row>
    <row r="22" spans="1:10" ht="21" customHeight="1">
      <c r="A22" s="44"/>
      <c r="B22" s="16" t="s">
        <v>23</v>
      </c>
      <c r="C22" s="17"/>
      <c r="D22" s="15"/>
      <c r="E22" s="17"/>
      <c r="F22" s="10">
        <v>293.23</v>
      </c>
      <c r="G22" s="10">
        <v>0</v>
      </c>
      <c r="H22" s="10">
        <f>F22+G22</f>
        <v>293.23</v>
      </c>
      <c r="I22" s="21" t="s">
        <v>49</v>
      </c>
      <c r="J22" s="52"/>
    </row>
    <row r="23" spans="1:10" s="1" customFormat="1" ht="21" customHeight="1">
      <c r="A23" s="12"/>
      <c r="B23" s="13" t="s">
        <v>24</v>
      </c>
      <c r="C23" s="14">
        <f>SUM(C20)</f>
        <v>0</v>
      </c>
      <c r="D23" s="14">
        <f>SUM(D20)</f>
        <v>0</v>
      </c>
      <c r="E23" s="14">
        <f>SUM(E20)</f>
        <v>0</v>
      </c>
      <c r="F23" s="14">
        <f>SUM(F20:F22)</f>
        <v>1214.23</v>
      </c>
      <c r="G23" s="14">
        <f>SUM(G20:G20)</f>
        <v>0</v>
      </c>
      <c r="H23" s="14">
        <f>SUM(H20:H22)</f>
        <v>1214.23</v>
      </c>
      <c r="I23" s="22"/>
      <c r="J23" s="53"/>
    </row>
    <row r="24" spans="1:10" ht="21" customHeight="1">
      <c r="A24" s="8">
        <v>6</v>
      </c>
      <c r="B24" s="9" t="s">
        <v>25</v>
      </c>
      <c r="C24" s="10">
        <v>0</v>
      </c>
      <c r="D24" s="11"/>
      <c r="E24" s="10">
        <f>C24*D24</f>
        <v>0</v>
      </c>
      <c r="F24" s="10">
        <v>0</v>
      </c>
      <c r="G24" s="10">
        <v>0</v>
      </c>
      <c r="H24" s="10">
        <f>F24+G24</f>
        <v>0</v>
      </c>
      <c r="I24" s="21"/>
      <c r="J24" s="51"/>
    </row>
    <row r="25" spans="1:10" s="1" customFormat="1" ht="21" customHeight="1">
      <c r="A25" s="12"/>
      <c r="B25" s="13" t="s">
        <v>26</v>
      </c>
      <c r="C25" s="14">
        <f>SUM(C24)</f>
        <v>0</v>
      </c>
      <c r="D25" s="14">
        <f t="shared" ref="D25:E25" si="3">SUM(D24)</f>
        <v>0</v>
      </c>
      <c r="E25" s="14">
        <f t="shared" si="3"/>
        <v>0</v>
      </c>
      <c r="F25" s="14">
        <f>SUM(F24:F24)</f>
        <v>0</v>
      </c>
      <c r="G25" s="14">
        <f>SUM(G24:G24)</f>
        <v>0</v>
      </c>
      <c r="H25" s="14">
        <f>SUM(H24:H24)</f>
        <v>0</v>
      </c>
      <c r="I25" s="22"/>
      <c r="J25" s="56"/>
    </row>
    <row r="26" spans="1:10" ht="21" customHeight="1">
      <c r="A26" s="41">
        <v>7</v>
      </c>
      <c r="B26" s="32" t="s">
        <v>27</v>
      </c>
      <c r="C26" s="35">
        <v>0</v>
      </c>
      <c r="D26" s="48"/>
      <c r="E26" s="35">
        <f>C26*D26</f>
        <v>0</v>
      </c>
      <c r="F26" s="10"/>
      <c r="G26" s="10">
        <v>0</v>
      </c>
      <c r="H26" s="10">
        <f>F26+G26</f>
        <v>0</v>
      </c>
      <c r="I26" s="21"/>
      <c r="J26" s="57"/>
    </row>
    <row r="27" spans="1:10" ht="21" customHeight="1">
      <c r="A27" s="41"/>
      <c r="B27" s="32"/>
      <c r="C27" s="35"/>
      <c r="D27" s="48"/>
      <c r="E27" s="35"/>
      <c r="F27" s="10"/>
      <c r="G27" s="10">
        <v>0</v>
      </c>
      <c r="H27" s="10">
        <f>F27+G27</f>
        <v>0</v>
      </c>
      <c r="I27" s="21"/>
      <c r="J27" s="58"/>
    </row>
    <row r="28" spans="1:10" s="1" customFormat="1" ht="21" customHeight="1">
      <c r="A28" s="12"/>
      <c r="B28" s="13" t="s">
        <v>28</v>
      </c>
      <c r="C28" s="14">
        <f>SUM(C26)</f>
        <v>0</v>
      </c>
      <c r="D28" s="14">
        <f t="shared" ref="D28:E28" si="4">SUM(D26)</f>
        <v>0</v>
      </c>
      <c r="E28" s="14">
        <f t="shared" si="4"/>
        <v>0</v>
      </c>
      <c r="F28" s="14">
        <f>SUM(F26:F27)</f>
        <v>0</v>
      </c>
      <c r="G28" s="14">
        <f>SUM(G26:G27)</f>
        <v>0</v>
      </c>
      <c r="H28" s="14">
        <f>SUM(H26:H27)</f>
        <v>0</v>
      </c>
      <c r="I28" s="22"/>
      <c r="J28" s="59"/>
    </row>
    <row r="29" spans="1:10" ht="21" customHeight="1">
      <c r="A29" s="41">
        <v>8</v>
      </c>
      <c r="B29" s="32" t="s">
        <v>29</v>
      </c>
      <c r="C29" s="35">
        <v>0</v>
      </c>
      <c r="D29" s="48"/>
      <c r="E29" s="35">
        <f>C29*D29</f>
        <v>0</v>
      </c>
      <c r="F29" s="10">
        <v>0</v>
      </c>
      <c r="G29" s="10">
        <v>0</v>
      </c>
      <c r="H29" s="10">
        <f t="shared" ref="H29:H32" si="5">F29+G29</f>
        <v>0</v>
      </c>
      <c r="I29" s="21"/>
      <c r="J29" s="54"/>
    </row>
    <row r="30" spans="1:10" ht="21" customHeight="1">
      <c r="A30" s="41"/>
      <c r="B30" s="32"/>
      <c r="C30" s="35"/>
      <c r="D30" s="48"/>
      <c r="E30" s="35"/>
      <c r="F30" s="10">
        <v>0</v>
      </c>
      <c r="G30" s="10">
        <v>0</v>
      </c>
      <c r="H30" s="10">
        <f t="shared" si="5"/>
        <v>0</v>
      </c>
      <c r="I30" s="21"/>
      <c r="J30" s="55"/>
    </row>
    <row r="31" spans="1:10" s="1" customFormat="1" ht="21" customHeight="1">
      <c r="A31" s="12"/>
      <c r="B31" s="13" t="s">
        <v>30</v>
      </c>
      <c r="C31" s="14">
        <f>SUM(C29)</f>
        <v>0</v>
      </c>
      <c r="D31" s="14">
        <f t="shared" ref="D31:E31" si="6">SUM(D29)</f>
        <v>0</v>
      </c>
      <c r="E31" s="14">
        <f t="shared" si="6"/>
        <v>0</v>
      </c>
      <c r="F31" s="14">
        <f>SUM(F29:F30)</f>
        <v>0</v>
      </c>
      <c r="G31" s="14">
        <f t="shared" ref="G31:H31" si="7">SUM(G29:G30)</f>
        <v>0</v>
      </c>
      <c r="H31" s="14">
        <f t="shared" si="7"/>
        <v>0</v>
      </c>
      <c r="I31" s="22"/>
      <c r="J31" s="56"/>
    </row>
    <row r="32" spans="1:10" ht="21" customHeight="1">
      <c r="A32" s="8">
        <v>9</v>
      </c>
      <c r="B32" s="9" t="s">
        <v>31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5"/>
        <v>0</v>
      </c>
      <c r="I32" s="21"/>
      <c r="J32" s="51"/>
    </row>
    <row r="33" spans="1:10" s="1" customFormat="1" ht="21" customHeight="1">
      <c r="A33" s="12"/>
      <c r="B33" s="13" t="s">
        <v>32</v>
      </c>
      <c r="C33" s="14">
        <f>SUM(C32)</f>
        <v>0</v>
      </c>
      <c r="D33" s="14">
        <f t="shared" ref="D33:E33" si="8">SUM(D32)</f>
        <v>0</v>
      </c>
      <c r="E33" s="14">
        <f t="shared" si="8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3"/>
    </row>
    <row r="34" spans="1:10" ht="21" customHeight="1">
      <c r="A34" s="42">
        <v>10</v>
      </c>
      <c r="B34" s="33" t="s">
        <v>33</v>
      </c>
      <c r="C34" s="36">
        <v>0</v>
      </c>
      <c r="D34" s="42"/>
      <c r="E34" s="36">
        <f>C34*D34</f>
        <v>0</v>
      </c>
      <c r="F34" s="10"/>
      <c r="G34" s="10"/>
      <c r="H34" s="10"/>
      <c r="I34" s="21"/>
      <c r="J34" s="57"/>
    </row>
    <row r="35" spans="1:10" ht="21" customHeight="1">
      <c r="A35" s="44"/>
      <c r="B35" s="34"/>
      <c r="C35" s="47"/>
      <c r="D35" s="44"/>
      <c r="E35" s="47"/>
      <c r="F35" s="10"/>
      <c r="G35" s="10"/>
      <c r="H35" s="10"/>
      <c r="I35" s="21"/>
      <c r="J35" s="58"/>
    </row>
    <row r="36" spans="1:10" ht="21" customHeight="1">
      <c r="A36" s="44"/>
      <c r="B36" s="34"/>
      <c r="C36" s="47"/>
      <c r="D36" s="44"/>
      <c r="E36" s="47"/>
      <c r="F36" s="10"/>
      <c r="G36" s="10"/>
      <c r="H36" s="10"/>
      <c r="I36" s="21"/>
      <c r="J36" s="58"/>
    </row>
    <row r="37" spans="1:10" ht="21" customHeight="1">
      <c r="A37" s="44"/>
      <c r="B37" s="34"/>
      <c r="C37" s="47"/>
      <c r="D37" s="44"/>
      <c r="E37" s="47"/>
      <c r="F37" s="10"/>
      <c r="G37" s="10"/>
      <c r="H37" s="10"/>
      <c r="I37" s="21"/>
      <c r="J37" s="58"/>
    </row>
    <row r="38" spans="1:10" ht="21" customHeight="1">
      <c r="A38" s="44"/>
      <c r="B38" s="34"/>
      <c r="C38" s="47"/>
      <c r="D38" s="44"/>
      <c r="E38" s="47"/>
      <c r="F38" s="10"/>
      <c r="G38" s="10"/>
      <c r="H38" s="10"/>
      <c r="I38" s="21"/>
      <c r="J38" s="58"/>
    </row>
    <row r="39" spans="1:10" ht="21" customHeight="1">
      <c r="A39" s="44"/>
      <c r="B39" s="34"/>
      <c r="C39" s="47"/>
      <c r="D39" s="44"/>
      <c r="E39" s="47"/>
      <c r="F39" s="10"/>
      <c r="G39" s="10"/>
      <c r="H39" s="10"/>
      <c r="I39" s="21"/>
      <c r="J39" s="58"/>
    </row>
    <row r="40" spans="1:10" ht="21" customHeight="1">
      <c r="A40" s="44"/>
      <c r="B40" s="34"/>
      <c r="C40" s="47"/>
      <c r="D40" s="44"/>
      <c r="E40" s="47"/>
      <c r="F40" s="10"/>
      <c r="G40" s="10"/>
      <c r="H40" s="10"/>
      <c r="I40" s="21"/>
      <c r="J40" s="58"/>
    </row>
    <row r="41" spans="1:10" ht="21" customHeight="1">
      <c r="A41" s="44"/>
      <c r="B41" s="34"/>
      <c r="C41" s="47"/>
      <c r="D41" s="44"/>
      <c r="E41" s="47"/>
      <c r="F41" s="10"/>
      <c r="G41" s="10"/>
      <c r="H41" s="10"/>
      <c r="I41" s="21"/>
      <c r="J41" s="58"/>
    </row>
    <row r="42" spans="1:10" ht="21" customHeight="1">
      <c r="A42" s="44"/>
      <c r="B42" s="34"/>
      <c r="C42" s="47"/>
      <c r="D42" s="44"/>
      <c r="E42" s="47"/>
      <c r="F42" s="10"/>
      <c r="G42" s="10"/>
      <c r="H42" s="10"/>
      <c r="I42" s="21"/>
      <c r="J42" s="58"/>
    </row>
    <row r="43" spans="1:10" ht="21" customHeight="1">
      <c r="A43" s="44"/>
      <c r="B43" s="34"/>
      <c r="C43" s="47"/>
      <c r="D43" s="44"/>
      <c r="E43" s="47"/>
      <c r="F43" s="10"/>
      <c r="G43" s="10"/>
      <c r="H43" s="10"/>
      <c r="I43" s="21"/>
      <c r="J43" s="58"/>
    </row>
    <row r="44" spans="1:10" ht="21" customHeight="1">
      <c r="A44" s="44"/>
      <c r="B44" s="34"/>
      <c r="C44" s="47"/>
      <c r="D44" s="44"/>
      <c r="E44" s="47"/>
      <c r="F44" s="10"/>
      <c r="G44" s="10"/>
      <c r="H44" s="10"/>
      <c r="I44" s="21"/>
      <c r="J44" s="58"/>
    </row>
    <row r="45" spans="1:10" s="1" customFormat="1" ht="21" customHeight="1">
      <c r="A45" s="12"/>
      <c r="B45" s="13" t="s">
        <v>34</v>
      </c>
      <c r="C45" s="14">
        <f>SUM(C34)</f>
        <v>0</v>
      </c>
      <c r="D45" s="14">
        <f>SUM(D34)</f>
        <v>0</v>
      </c>
      <c r="E45" s="14">
        <f>SUM(E34)</f>
        <v>0</v>
      </c>
      <c r="F45" s="14">
        <f>SUM(F34:F44)</f>
        <v>0</v>
      </c>
      <c r="G45" s="14">
        <f>SUM(G34:G44)</f>
        <v>0</v>
      </c>
      <c r="H45" s="14">
        <f>SUM(H34:H44)</f>
        <v>0</v>
      </c>
      <c r="I45" s="22"/>
      <c r="J45" s="59"/>
    </row>
    <row r="46" spans="1:10" ht="21" customHeight="1">
      <c r="A46" s="12"/>
      <c r="B46" s="13" t="s">
        <v>35</v>
      </c>
      <c r="C46" s="14">
        <f>SUM(C45,C33,C31,C28,C25,C23,C19,C16,C13,C10)</f>
        <v>60000</v>
      </c>
      <c r="D46" s="14">
        <f>SUM(D45,D33,D31,D28,D25,D23,D19,D16,D13,D10)</f>
        <v>1</v>
      </c>
      <c r="E46" s="14">
        <f>SUM(E45,E33,E31,E28,E25,E23,E19,E16,E13,E10)</f>
        <v>60000</v>
      </c>
      <c r="F46" s="14">
        <f>SUM(F45,F33,F31,F28,F25,F23,F19,F16,F13,F10)</f>
        <v>55494.23</v>
      </c>
      <c r="G46" s="14">
        <f>SUM(G45,G33,G31,G28,G25,G23,G19,G16,G13,G10)</f>
        <v>0</v>
      </c>
      <c r="H46" s="14">
        <f>SUM(H45,H33,H31,H28,H25,H23,H19,H16,H13,H10)</f>
        <v>55494.23</v>
      </c>
      <c r="I46" s="22"/>
      <c r="J46" s="23"/>
    </row>
    <row r="50" spans="1:9" ht="21" customHeight="1">
      <c r="A50" s="29" t="s">
        <v>36</v>
      </c>
      <c r="B50" s="30"/>
      <c r="C50" s="31" t="s">
        <v>37</v>
      </c>
      <c r="D50" s="31"/>
      <c r="E50" s="31" t="s">
        <v>38</v>
      </c>
      <c r="F50" s="31"/>
      <c r="G50" s="31" t="s">
        <v>39</v>
      </c>
      <c r="H50" s="31"/>
      <c r="I50" s="24" t="s">
        <v>40</v>
      </c>
    </row>
    <row r="51" spans="1:9" ht="21" customHeight="1">
      <c r="A51" s="38">
        <f>E46</f>
        <v>60000</v>
      </c>
      <c r="B51" s="39"/>
      <c r="C51" s="39">
        <f>H46</f>
        <v>55494.23</v>
      </c>
      <c r="D51" s="39"/>
      <c r="E51" s="39">
        <f>F46</f>
        <v>55494.23</v>
      </c>
      <c r="F51" s="39"/>
      <c r="G51" s="39">
        <f>G46</f>
        <v>0</v>
      </c>
      <c r="H51" s="39"/>
      <c r="I51" s="25">
        <f>A51-C51</f>
        <v>4505.7699999999968</v>
      </c>
    </row>
    <row r="53" spans="1:9" ht="21" customHeight="1">
      <c r="A53" s="18" t="s">
        <v>41</v>
      </c>
      <c r="B53" s="1"/>
      <c r="C53" s="19" t="s">
        <v>42</v>
      </c>
      <c r="D53" s="18"/>
      <c r="E53" s="18" t="s">
        <v>43</v>
      </c>
      <c r="F53" s="18"/>
      <c r="G53" s="18" t="s">
        <v>44</v>
      </c>
      <c r="H53" s="18"/>
      <c r="I53" s="1"/>
    </row>
  </sheetData>
  <mergeCells count="62">
    <mergeCell ref="A20:A22"/>
    <mergeCell ref="E34:E44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45"/>
    <mergeCell ref="H4:I5"/>
    <mergeCell ref="E8:E9"/>
    <mergeCell ref="E11:E12"/>
    <mergeCell ref="E14:E15"/>
    <mergeCell ref="E17:E18"/>
    <mergeCell ref="E26:E27"/>
    <mergeCell ref="C29:C30"/>
    <mergeCell ref="E29:E30"/>
    <mergeCell ref="C34:C44"/>
    <mergeCell ref="D8:D9"/>
    <mergeCell ref="D11:D12"/>
    <mergeCell ref="D14:D15"/>
    <mergeCell ref="D17:D18"/>
    <mergeCell ref="D26:D27"/>
    <mergeCell ref="D29:D30"/>
    <mergeCell ref="D34:D44"/>
    <mergeCell ref="A51:B51"/>
    <mergeCell ref="C51:D51"/>
    <mergeCell ref="E51:F51"/>
    <mergeCell ref="G51:H51"/>
    <mergeCell ref="A6:A7"/>
    <mergeCell ref="A8:A9"/>
    <mergeCell ref="A11:A12"/>
    <mergeCell ref="A14:A15"/>
    <mergeCell ref="A17:A18"/>
    <mergeCell ref="A26:A27"/>
    <mergeCell ref="A29:A30"/>
    <mergeCell ref="A34:A44"/>
    <mergeCell ref="B6:B7"/>
    <mergeCell ref="B8:B9"/>
    <mergeCell ref="B11:B12"/>
    <mergeCell ref="B14:B15"/>
    <mergeCell ref="C2:H2"/>
    <mergeCell ref="C6:E6"/>
    <mergeCell ref="F6:I6"/>
    <mergeCell ref="A50:B50"/>
    <mergeCell ref="C50:D50"/>
    <mergeCell ref="E50:F50"/>
    <mergeCell ref="G50:H50"/>
    <mergeCell ref="B17:B18"/>
    <mergeCell ref="B26:B27"/>
    <mergeCell ref="B29:B30"/>
    <mergeCell ref="B34:B44"/>
    <mergeCell ref="C8:C9"/>
    <mergeCell ref="C11:C12"/>
    <mergeCell ref="C14:C15"/>
    <mergeCell ref="C17:C18"/>
    <mergeCell ref="C26:C27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2023-06-12T06:15:04Z</cp:lastPrinted>
  <dcterms:created xsi:type="dcterms:W3CDTF">2014-04-15T08:52:00Z</dcterms:created>
  <dcterms:modified xsi:type="dcterms:W3CDTF">2023-07-11T10:05:48Z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