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80" windowHeight="115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<sst xmlns="http://schemas.openxmlformats.org/spreadsheetml/2006/main" count="54" uniqueCount="54">
  <si>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</si>
  <si>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团号：HMJB-221019-KRK455	</t>
  </si>
  <si>
    <t>会议日期：10月18日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</si>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</sst>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35" borderId="11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0" fillId="37" borderId="1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14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6"/>
      <c r="J23" s="42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39"/>
      <c r="J24" s="43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6"/>
      <c r="J25" s="37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8">F26+G26</f>
        <v>0</v>
      </c>
      <c r="I26" s="36"/>
      <c r="J26" s="38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39"/>
      <c r="J27" s="4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39"/>
      <c r="J32" s="43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4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6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6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6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39"/>
      <c r="J37" s="47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39"/>
      <c r="J40" s="43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39"/>
      <c r="J44" s="40"/>
    </row>
    <row r="45" customHeight="1" spans="1:10">
      <c r="A45" s="17">
        <v>10</v>
      </c>
      <c r="B45" s="11" t="s">
        <v>41</v>
      </c>
      <c r="C45" s="12">
        <v>30000</v>
      </c>
      <c r="D45" s="13">
        <v>1</v>
      </c>
      <c r="E45" s="12">
        <f t="shared" si="2"/>
        <v>30000</v>
      </c>
      <c r="F45" s="12">
        <v>16692</v>
      </c>
      <c r="G45" s="12">
        <v>0</v>
      </c>
      <c r="H45" s="12">
        <f t="shared" si="0"/>
        <v>16692</v>
      </c>
      <c r="I45" s="44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ref="H46:H51" si="19">F46+G46</f>
        <v>0</v>
      </c>
      <c r="I46" s="44"/>
      <c r="J46" s="46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9"/>
        <v>0</v>
      </c>
      <c r="I47" s="44"/>
      <c r="J47" s="46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44"/>
      <c r="J48" s="46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9"/>
        <v>0</v>
      </c>
      <c r="I49" s="36"/>
      <c r="J49" s="46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9"/>
        <v>0</v>
      </c>
      <c r="I50" s="36"/>
      <c r="J50" s="46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19"/>
        <v>0</v>
      </c>
      <c r="I51" s="36"/>
      <c r="J51" s="46"/>
    </row>
    <row r="52" s="1" customFormat="1" customHeight="1" spans="1:10">
      <c r="A52" s="14"/>
      <c r="B52" s="15" t="s">
        <v>43</v>
      </c>
      <c r="C52" s="16">
        <f>SUM(C45)</f>
        <v>30000</v>
      </c>
      <c r="D52" s="16">
        <f t="shared" ref="D52:E52" si="20">SUM(D45)</f>
        <v>1</v>
      </c>
      <c r="E52" s="16">
        <f t="shared" si="20"/>
        <v>30000</v>
      </c>
      <c r="F52" s="16">
        <f>SUM(F45:F51)</f>
        <v>16692</v>
      </c>
      <c r="G52" s="16">
        <f t="shared" ref="G52:H52" si="21">SUM(G45:G51)</f>
        <v>0</v>
      </c>
      <c r="H52" s="16">
        <f t="shared" si="21"/>
        <v>16692</v>
      </c>
      <c r="I52" s="39"/>
      <c r="J52" s="47"/>
    </row>
    <row r="53" customHeight="1" spans="1:10">
      <c r="A53" s="14"/>
      <c r="B53" s="15" t="s">
        <v>44</v>
      </c>
      <c r="C53" s="16">
        <f>SUM(C52,C44,C40,C37,C32,C27,C24,C21,C16,C13)</f>
        <v>30000</v>
      </c>
      <c r="D53" s="16">
        <f t="shared" ref="D53:H53" si="22">SUM(D52,D44,D40,D37,D32,D27,D24,D21,D16,D13)</f>
        <v>1</v>
      </c>
      <c r="E53" s="16">
        <f t="shared" si="22"/>
        <v>30000</v>
      </c>
      <c r="F53" s="16">
        <f t="shared" si="22"/>
        <v>16692</v>
      </c>
      <c r="G53" s="16">
        <f t="shared" si="22"/>
        <v>0</v>
      </c>
      <c r="H53" s="16">
        <f t="shared" si="22"/>
        <v>16692</v>
      </c>
      <c r="I53" s="39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30000</v>
      </c>
      <c r="B58" s="28"/>
      <c r="C58" s="28">
        <f>H53</f>
        <v>16692</v>
      </c>
      <c r="D58" s="28"/>
      <c r="E58" s="28">
        <f>F53</f>
        <v>16692</v>
      </c>
      <c r="F58" s="28"/>
      <c r="G58" s="28">
        <f>G53</f>
        <v>0</v>
      </c>
      <c r="H58" s="28"/>
      <c r="I58" s="51">
        <f>A58-C58</f>
        <v>13308</v>
      </c>
    </row>
    <row r="60" customHeight="1" spans="1:9">
      <c r="A60" s="29" t="s">
        <v>50</v>
      </c>
      <c r="B60" s="30"/>
      <c r="C60" s="31" t="s">
        <v>51</v>
      </c>
      <c r="D60" s="29"/>
      <c r="E60" s="29" t="s">
        <v>52</v>
      </c>
      <c r="F60" s="29"/>
      <c r="G60" s="29" t="s">
        <v>53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2022-07-26T10:38:00Z</cp:lastPrinted>
  <dcterms:modified xsi:type="dcterms:W3CDTF">2022-11-21T11:26:40Z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FF7C4FE181B74122EFEF7A63BABB9055</vt:lpwstr>
  </property>
</Properties>
</file>