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69BD6110-CB1F-4C2A-851F-3C7B4CFA423A}" xr6:coauthVersionLast="36" xr6:coauthVersionMax="36" xr10:uidLastSave="{00000000-0000-0000-0000-000000000000}"/>
  <bookViews>
    <workbookView xWindow="0" yWindow="0" windowWidth="19770" windowHeight="83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2" l="1"/>
  <c r="I18" i="2"/>
  <c r="G21" i="2"/>
  <c r="H18" i="2"/>
  <c r="B21" i="2"/>
  <c r="K21" i="2"/>
  <c r="G37" i="3"/>
  <c r="F37" i="3"/>
  <c r="D37" i="3"/>
  <c r="C37" i="3"/>
  <c r="H36" i="3"/>
  <c r="H35" i="3"/>
  <c r="E35" i="3"/>
  <c r="E37" i="3"/>
  <c r="G34" i="3"/>
  <c r="F34" i="3"/>
  <c r="D34" i="3"/>
  <c r="C34" i="3"/>
  <c r="H33" i="3"/>
  <c r="H32" i="3"/>
  <c r="E32" i="3"/>
  <c r="E34" i="3"/>
  <c r="G31" i="3"/>
  <c r="F31" i="3"/>
  <c r="D31" i="3"/>
  <c r="C31" i="3"/>
  <c r="H30" i="3"/>
  <c r="H29" i="3"/>
  <c r="E29" i="3"/>
  <c r="E31" i="3"/>
  <c r="G28" i="3"/>
  <c r="F28" i="3"/>
  <c r="D28" i="3"/>
  <c r="C28" i="3"/>
  <c r="H27" i="3"/>
  <c r="H26" i="3"/>
  <c r="E26" i="3"/>
  <c r="E28" i="3"/>
  <c r="G25" i="3"/>
  <c r="F25" i="3"/>
  <c r="D25" i="3"/>
  <c r="C25" i="3"/>
  <c r="H24" i="3"/>
  <c r="H23" i="3"/>
  <c r="E23" i="3"/>
  <c r="E25" i="3"/>
  <c r="G22" i="3"/>
  <c r="F22" i="3"/>
  <c r="D22" i="3"/>
  <c r="C22" i="3"/>
  <c r="H21" i="3"/>
  <c r="H20" i="3"/>
  <c r="H22" i="3"/>
  <c r="E20" i="3"/>
  <c r="E22" i="3"/>
  <c r="G19" i="3"/>
  <c r="F19" i="3"/>
  <c r="D19" i="3"/>
  <c r="C19" i="3"/>
  <c r="H18" i="3"/>
  <c r="H17" i="3"/>
  <c r="E17" i="3"/>
  <c r="E19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/>
  <c r="H25" i="3"/>
  <c r="H16" i="3"/>
  <c r="H10" i="3"/>
  <c r="C38" i="3"/>
  <c r="H34" i="3"/>
  <c r="H19" i="3"/>
  <c r="H28" i="3"/>
  <c r="H13" i="3"/>
  <c r="H37" i="3"/>
  <c r="H38" i="3"/>
  <c r="C43" i="3"/>
  <c r="H31" i="3"/>
  <c r="G38" i="3"/>
  <c r="G43" i="3"/>
  <c r="F38" i="3"/>
  <c r="E43" i="3"/>
  <c r="D38" i="3"/>
  <c r="E38" i="3"/>
  <c r="A43" i="3"/>
  <c r="I43" i="3"/>
</calcChain>
</file>

<file path=xl/sharedStrings.xml><?xml version="1.0" encoding="utf-8"?>
<sst xmlns="http://schemas.openxmlformats.org/spreadsheetml/2006/main" count="93" uniqueCount="85">
  <si>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</si>
  <si>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</si>
  <si>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</si>
  <si>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</si>
  <si>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</si>
  <si>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</si>
  <si>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</si>
  <si>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</si>
  <si>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</si>
  <si>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</si>
  <si>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</si>
  <si>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</si>
  <si>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</si>
  <si>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</si>
  <si>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</si>
  <si>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</si>
  <si>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</si>
  <si>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</si>
  <si>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</si>
  <si>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</si>
  <si>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</si>
  <si>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</si>
  <si>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</si>
  <si>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</si>
  <si>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</si>
  <si>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</si>
  <si>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</si>
  <si>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</si>
  <si>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</si>
  <si>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</si>
  <si>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</si>
  <si>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</si>
  <si>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</si>
  <si>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</si>
  <si>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</si>
  <si>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</si>
  <si>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</si>
  <si>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</si>
  <si>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</si>
  <si>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</si>
  <si>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</si>
  <si>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</si>
  <si>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</si>
  <si>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</si>
  <si>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</si>
  <si>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</si>
  <si>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</si>
  <si>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</si>
  <si>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</si>
  <si>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</si>
  <si>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</si>
  <si>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</si>
  <si>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</si>
  <si>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</si>
  <si>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</si>
  <si>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</si>
  <si>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</si>
  <si>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</si>
  <si>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</si>
  <si>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</si>
  <si>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</si>
  <si>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</si>
  <si>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</si>
  <si>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</si>
  <si>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</si>
  <si>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</si>
  <si>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</si>
  <si>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</si>
  <si>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</si>
  <si>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</si>
  <si>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</si>
  <si>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</si>
  <si>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</si>
  <si>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</si>
  <si>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</si>
  <si>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</si>
  <si>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</si>
  <si>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 xml:space="preserve">团号：HMZA-190123-QSK685	</t>
    <phoneticPr fontId="12" type="noConversion"/>
  </si>
  <si>
    <t>会议日期：2019.1.23</t>
    <phoneticPr fontId="12" type="noConversion"/>
  </si>
  <si>
    <t>侯莹</t>
    <phoneticPr fontId="13" type="noConversion"/>
  </si>
  <si>
    <t>北京、武夷山</t>
    <phoneticPr fontId="13" type="noConversion"/>
  </si>
  <si>
    <t>总监</t>
    <phoneticPr fontId="12" type="noConversion"/>
  </si>
  <si>
    <t>企划部</t>
    <phoneticPr fontId="12" type="noConversion"/>
  </si>
  <si>
    <t xml:space="preserve">HMZA-190417-QSK182	</t>
    <phoneticPr fontId="12" type="noConversion"/>
  </si>
  <si>
    <t>2019.5.23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</si>
</sst>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</xdr:colOff>
      <xdr:row>0</xdr:row>
      <xdr:rowOff>63500</xdr:rowOff>
    </xdr:from>
    <xdr:to>
      <xdr:col>5</xdr:col>
      <xdr:colOff>146050</xdr:colOff>
      <xdr:row>3</xdr:row>
      <xdr:rowOff>158750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75" y="63500"/>
          <a:ext cx="14192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opLeftCell="A34" workbookViewId="0">
      <selection activeCell="I37" sqref="I37"/>
    </sheetView>
  </sheetViews>
  <sheetFormatPr defaultColWidth="9" defaultRowHeight="21" customHeight="1" x14ac:dyDescent="0.25"/>
  <cols>
    <col min="1" max="1" width="9" style="27"/>
    <col min="2" max="2" width="16.7265625" customWidth="1"/>
    <col min="3" max="3" width="9" style="28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0"/>
      <c r="J2" s="40"/>
      <c r="K2" s="40"/>
      <c r="L2" s="40"/>
    </row>
    <row r="4" spans="1:12" ht="21" customHeight="1" x14ac:dyDescent="0.25">
      <c r="H4" s="74" t="s">
        <v>77</v>
      </c>
      <c r="I4" s="74"/>
      <c r="J4" s="74" t="s">
        <v>78</v>
      </c>
    </row>
    <row r="5" spans="1:12" ht="21" customHeight="1" x14ac:dyDescent="0.25">
      <c r="H5" s="75"/>
      <c r="I5" s="75"/>
      <c r="J5" s="75"/>
    </row>
    <row r="6" spans="1:12" ht="21" customHeight="1" x14ac:dyDescent="0.25">
      <c r="A6" s="58" t="s">
        <v>1</v>
      </c>
      <c r="B6" s="63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3" t="s">
        <v>5</v>
      </c>
    </row>
    <row r="7" spans="1:12" ht="21" customHeight="1" x14ac:dyDescent="0.25">
      <c r="A7" s="58"/>
      <c r="B7" s="63"/>
      <c r="C7" s="31" t="s">
        <v>6</v>
      </c>
      <c r="D7" s="32" t="s">
        <v>7</v>
      </c>
      <c r="E7" s="29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63"/>
    </row>
    <row r="8" spans="1:12" ht="21" customHeight="1" x14ac:dyDescent="0.25">
      <c r="A8" s="59">
        <v>1</v>
      </c>
      <c r="B8" s="53" t="s">
        <v>13</v>
      </c>
      <c r="C8" s="64">
        <v>0</v>
      </c>
      <c r="D8" s="67"/>
      <c r="E8" s="64">
        <f>C8*D8</f>
        <v>0</v>
      </c>
      <c r="F8" s="33">
        <v>0</v>
      </c>
      <c r="G8" s="33">
        <v>0</v>
      </c>
      <c r="H8" s="33">
        <f t="shared" ref="H8:H33" si="0">F8+G8</f>
        <v>0</v>
      </c>
      <c r="I8" s="41"/>
      <c r="J8" s="68" t="s">
        <v>14</v>
      </c>
    </row>
    <row r="9" spans="1:12" ht="21" customHeight="1" x14ac:dyDescent="0.25">
      <c r="A9" s="59"/>
      <c r="B9" s="53"/>
      <c r="C9" s="64"/>
      <c r="D9" s="67"/>
      <c r="E9" s="64"/>
      <c r="F9" s="33">
        <v>0</v>
      </c>
      <c r="G9" s="33">
        <v>0</v>
      </c>
      <c r="H9" s="33">
        <f t="shared" si="0"/>
        <v>0</v>
      </c>
      <c r="I9" s="41"/>
      <c r="J9" s="69"/>
    </row>
    <row r="10" spans="1:12" s="26" customFormat="1" ht="21" customHeight="1" x14ac:dyDescent="0.25">
      <c r="A10" s="34"/>
      <c r="B10" s="35" t="s">
        <v>15</v>
      </c>
      <c r="C10" s="36">
        <f>SUM(C8)</f>
        <v>0</v>
      </c>
      <c r="D10" s="36">
        <f>SUM(D8)</f>
        <v>0</v>
      </c>
      <c r="E10" s="36">
        <f>SUM(E8)</f>
        <v>0</v>
      </c>
      <c r="F10" s="36">
        <f>SUM(F8:F9)</f>
        <v>0</v>
      </c>
      <c r="G10" s="36">
        <f>SUM(G8:G9)</f>
        <v>0</v>
      </c>
      <c r="H10" s="36">
        <f>SUM(H8:H9)</f>
        <v>0</v>
      </c>
      <c r="I10" s="42"/>
      <c r="J10" s="70"/>
    </row>
    <row r="11" spans="1:12" ht="21" customHeight="1" x14ac:dyDescent="0.25">
      <c r="A11" s="60">
        <v>2</v>
      </c>
      <c r="B11" s="54" t="s">
        <v>16</v>
      </c>
      <c r="C11" s="65">
        <v>0</v>
      </c>
      <c r="D11" s="60"/>
      <c r="E11" s="65">
        <f t="shared" ref="E11:E35" si="1">C11*D11</f>
        <v>0</v>
      </c>
      <c r="F11" s="33">
        <v>0</v>
      </c>
      <c r="G11" s="33">
        <v>0</v>
      </c>
      <c r="H11" s="33">
        <f t="shared" si="0"/>
        <v>0</v>
      </c>
      <c r="I11" s="41"/>
      <c r="J11" s="68" t="s">
        <v>17</v>
      </c>
    </row>
    <row r="12" spans="1:12" ht="21" customHeight="1" x14ac:dyDescent="0.25">
      <c r="A12" s="61"/>
      <c r="B12" s="55"/>
      <c r="C12" s="66"/>
      <c r="D12" s="61"/>
      <c r="E12" s="66"/>
      <c r="F12" s="33">
        <v>0</v>
      </c>
      <c r="G12" s="33">
        <v>0</v>
      </c>
      <c r="H12" s="33">
        <f t="shared" ref="H12" si="2">F12+G12</f>
        <v>0</v>
      </c>
      <c r="I12" s="41"/>
      <c r="J12" s="69"/>
    </row>
    <row r="13" spans="1:12" s="26" customFormat="1" ht="21" customHeight="1" x14ac:dyDescent="0.25">
      <c r="A13" s="34"/>
      <c r="B13" s="35" t="s">
        <v>18</v>
      </c>
      <c r="C13" s="36">
        <f>SUM(C11)</f>
        <v>0</v>
      </c>
      <c r="D13" s="36">
        <f>SUM(D11)</f>
        <v>0</v>
      </c>
      <c r="E13" s="36">
        <f>SUM(E11)</f>
        <v>0</v>
      </c>
      <c r="F13" s="36">
        <f>SUM(F11:F12)</f>
        <v>0</v>
      </c>
      <c r="G13" s="36">
        <f>SUM(G11:G12)</f>
        <v>0</v>
      </c>
      <c r="H13" s="36">
        <f>SUM(H11:H12)</f>
        <v>0</v>
      </c>
      <c r="I13" s="42"/>
      <c r="J13" s="70"/>
    </row>
    <row r="14" spans="1:12" ht="21" customHeight="1" x14ac:dyDescent="0.25">
      <c r="A14" s="59">
        <v>3</v>
      </c>
      <c r="B14" s="53" t="s">
        <v>19</v>
      </c>
      <c r="C14" s="64">
        <v>0</v>
      </c>
      <c r="D14" s="67"/>
      <c r="E14" s="64">
        <f t="shared" si="1"/>
        <v>0</v>
      </c>
      <c r="F14" s="33">
        <v>0</v>
      </c>
      <c r="G14" s="33">
        <v>0</v>
      </c>
      <c r="H14" s="33">
        <f t="shared" si="0"/>
        <v>0</v>
      </c>
      <c r="I14" s="41"/>
      <c r="J14" s="76" t="s">
        <v>20</v>
      </c>
    </row>
    <row r="15" spans="1:12" ht="21" customHeight="1" x14ac:dyDescent="0.25">
      <c r="A15" s="59"/>
      <c r="B15" s="53"/>
      <c r="C15" s="64"/>
      <c r="D15" s="67"/>
      <c r="E15" s="64"/>
      <c r="F15" s="33">
        <v>0</v>
      </c>
      <c r="G15" s="33">
        <v>0</v>
      </c>
      <c r="H15" s="33">
        <f t="shared" si="0"/>
        <v>0</v>
      </c>
      <c r="I15" s="41"/>
      <c r="J15" s="77"/>
    </row>
    <row r="16" spans="1:12" s="26" customFormat="1" ht="21" customHeight="1" x14ac:dyDescent="0.25">
      <c r="A16" s="34"/>
      <c r="B16" s="35" t="s">
        <v>21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78"/>
    </row>
    <row r="17" spans="1:10" ht="21" customHeight="1" x14ac:dyDescent="0.25">
      <c r="A17" s="59">
        <v>4</v>
      </c>
      <c r="B17" s="53" t="s">
        <v>22</v>
      </c>
      <c r="C17" s="64">
        <v>0</v>
      </c>
      <c r="D17" s="67"/>
      <c r="E17" s="64">
        <f t="shared" si="1"/>
        <v>0</v>
      </c>
      <c r="F17" s="33">
        <v>0</v>
      </c>
      <c r="G17" s="33">
        <v>0</v>
      </c>
      <c r="H17" s="33">
        <f t="shared" si="0"/>
        <v>0</v>
      </c>
      <c r="I17" s="41"/>
      <c r="J17" s="76" t="s">
        <v>23</v>
      </c>
    </row>
    <row r="18" spans="1:10" ht="21" customHeight="1" x14ac:dyDescent="0.25">
      <c r="A18" s="59"/>
      <c r="B18" s="53"/>
      <c r="C18" s="64"/>
      <c r="D18" s="67"/>
      <c r="E18" s="64"/>
      <c r="F18" s="33">
        <v>0</v>
      </c>
      <c r="G18" s="33">
        <v>0</v>
      </c>
      <c r="H18" s="33">
        <f t="shared" si="0"/>
        <v>0</v>
      </c>
      <c r="I18" s="41"/>
      <c r="J18" s="77"/>
    </row>
    <row r="19" spans="1:10" s="26" customFormat="1" ht="21" customHeight="1" x14ac:dyDescent="0.25">
      <c r="A19" s="34"/>
      <c r="B19" s="35" t="s">
        <v>24</v>
      </c>
      <c r="C19" s="36">
        <f>SUM(C17)</f>
        <v>0</v>
      </c>
      <c r="D19" s="36">
        <f t="shared" ref="D19:E19" si="3">SUM(D17)</f>
        <v>0</v>
      </c>
      <c r="E19" s="36">
        <f t="shared" si="3"/>
        <v>0</v>
      </c>
      <c r="F19" s="36">
        <f>SUM(F17:F18)</f>
        <v>0</v>
      </c>
      <c r="G19" s="36">
        <f t="shared" ref="G19:H19" si="4">SUM(G17:G18)</f>
        <v>0</v>
      </c>
      <c r="H19" s="36">
        <f t="shared" si="4"/>
        <v>0</v>
      </c>
      <c r="I19" s="42"/>
      <c r="J19" s="78"/>
    </row>
    <row r="20" spans="1:10" ht="21" customHeight="1" x14ac:dyDescent="0.25">
      <c r="A20" s="60">
        <v>5</v>
      </c>
      <c r="B20" s="54" t="s">
        <v>25</v>
      </c>
      <c r="C20" s="65">
        <v>0</v>
      </c>
      <c r="D20" s="60"/>
      <c r="E20" s="65">
        <f t="shared" si="1"/>
        <v>0</v>
      </c>
      <c r="F20" s="33">
        <v>0</v>
      </c>
      <c r="G20" s="33">
        <v>0</v>
      </c>
      <c r="H20" s="33">
        <f t="shared" si="0"/>
        <v>0</v>
      </c>
      <c r="I20" s="41"/>
      <c r="J20" s="68" t="s">
        <v>26</v>
      </c>
    </row>
    <row r="21" spans="1:10" ht="21" customHeight="1" x14ac:dyDescent="0.25">
      <c r="A21" s="61"/>
      <c r="B21" s="55"/>
      <c r="C21" s="66"/>
      <c r="D21" s="61"/>
      <c r="E21" s="66"/>
      <c r="F21" s="33">
        <v>0</v>
      </c>
      <c r="G21" s="33">
        <v>0</v>
      </c>
      <c r="H21" s="33">
        <f t="shared" ref="H21" si="5">F21+G21</f>
        <v>0</v>
      </c>
      <c r="I21" s="41"/>
      <c r="J21" s="69"/>
    </row>
    <row r="22" spans="1:10" s="26" customFormat="1" ht="21" customHeight="1" x14ac:dyDescent="0.25">
      <c r="A22" s="34"/>
      <c r="B22" s="35" t="s">
        <v>27</v>
      </c>
      <c r="C22" s="36">
        <f>SUM(C20)</f>
        <v>0</v>
      </c>
      <c r="D22" s="36">
        <f t="shared" ref="D22:E22" si="6">SUM(D20)</f>
        <v>0</v>
      </c>
      <c r="E22" s="36">
        <f t="shared" si="6"/>
        <v>0</v>
      </c>
      <c r="F22" s="36">
        <f>SUM(F20:F21)</f>
        <v>0</v>
      </c>
      <c r="G22" s="36">
        <f>SUM(G20:G21)</f>
        <v>0</v>
      </c>
      <c r="H22" s="36">
        <f t="shared" ref="H22" si="7">SUM(H20:H21)</f>
        <v>0</v>
      </c>
      <c r="I22" s="42"/>
      <c r="J22" s="70"/>
    </row>
    <row r="23" spans="1:10" ht="21" customHeight="1" x14ac:dyDescent="0.25">
      <c r="A23" s="59">
        <v>6</v>
      </c>
      <c r="B23" s="53" t="s">
        <v>28</v>
      </c>
      <c r="C23" s="64">
        <v>0</v>
      </c>
      <c r="D23" s="67"/>
      <c r="E23" s="64">
        <f t="shared" si="1"/>
        <v>0</v>
      </c>
      <c r="F23" s="33">
        <v>0</v>
      </c>
      <c r="G23" s="33">
        <v>0</v>
      </c>
      <c r="H23" s="33">
        <f t="shared" si="0"/>
        <v>0</v>
      </c>
      <c r="I23" s="41"/>
      <c r="J23" s="68" t="s">
        <v>29</v>
      </c>
    </row>
    <row r="24" spans="1:10" ht="21" customHeight="1" x14ac:dyDescent="0.25">
      <c r="A24" s="59"/>
      <c r="B24" s="53"/>
      <c r="C24" s="64"/>
      <c r="D24" s="67"/>
      <c r="E24" s="64"/>
      <c r="F24" s="33">
        <v>0</v>
      </c>
      <c r="G24" s="33">
        <v>0</v>
      </c>
      <c r="H24" s="33">
        <f t="shared" si="0"/>
        <v>0</v>
      </c>
      <c r="I24" s="41"/>
      <c r="J24" s="77"/>
    </row>
    <row r="25" spans="1:10" s="26" customFormat="1" ht="21" customHeight="1" x14ac:dyDescent="0.25">
      <c r="A25" s="34"/>
      <c r="B25" s="35" t="s">
        <v>30</v>
      </c>
      <c r="C25" s="36">
        <f>SUM(C23)</f>
        <v>0</v>
      </c>
      <c r="D25" s="36">
        <f>SUM(D23)</f>
        <v>0</v>
      </c>
      <c r="E25" s="36">
        <f>SUM(E23)</f>
        <v>0</v>
      </c>
      <c r="F25" s="36">
        <f>SUM(F23:F24)</f>
        <v>0</v>
      </c>
      <c r="G25" s="36">
        <f>SUM(G23:G24)</f>
        <v>0</v>
      </c>
      <c r="H25" s="36">
        <f>SUM(H23:H24)</f>
        <v>0</v>
      </c>
      <c r="I25" s="42"/>
      <c r="J25" s="78"/>
    </row>
    <row r="26" spans="1:10" ht="21" customHeight="1" x14ac:dyDescent="0.25">
      <c r="A26" s="59">
        <v>7</v>
      </c>
      <c r="B26" s="53" t="s">
        <v>31</v>
      </c>
      <c r="C26" s="64">
        <v>0</v>
      </c>
      <c r="D26" s="67"/>
      <c r="E26" s="64">
        <f t="shared" si="1"/>
        <v>0</v>
      </c>
      <c r="F26" s="33">
        <v>0</v>
      </c>
      <c r="G26" s="33">
        <v>0</v>
      </c>
      <c r="H26" s="33">
        <f t="shared" si="0"/>
        <v>0</v>
      </c>
      <c r="I26" s="41"/>
      <c r="J26" s="71"/>
    </row>
    <row r="27" spans="1:10" ht="21" customHeight="1" x14ac:dyDescent="0.25">
      <c r="A27" s="59"/>
      <c r="B27" s="53"/>
      <c r="C27" s="64"/>
      <c r="D27" s="67"/>
      <c r="E27" s="64"/>
      <c r="F27" s="33">
        <v>0</v>
      </c>
      <c r="G27" s="33">
        <v>0</v>
      </c>
      <c r="H27" s="33">
        <f t="shared" si="0"/>
        <v>0</v>
      </c>
      <c r="I27" s="41"/>
      <c r="J27" s="72"/>
    </row>
    <row r="28" spans="1:10" s="26" customFormat="1" ht="21" customHeight="1" x14ac:dyDescent="0.25">
      <c r="A28" s="34"/>
      <c r="B28" s="35" t="s">
        <v>32</v>
      </c>
      <c r="C28" s="36">
        <f>SUM(C26)</f>
        <v>0</v>
      </c>
      <c r="D28" s="36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42"/>
      <c r="J28" s="73"/>
    </row>
    <row r="29" spans="1:10" ht="21" customHeight="1" x14ac:dyDescent="0.25">
      <c r="A29" s="59">
        <v>8</v>
      </c>
      <c r="B29" s="53" t="s">
        <v>33</v>
      </c>
      <c r="C29" s="64">
        <v>0</v>
      </c>
      <c r="D29" s="67"/>
      <c r="E29" s="64">
        <f t="shared" si="1"/>
        <v>0</v>
      </c>
      <c r="F29" s="33">
        <v>0</v>
      </c>
      <c r="G29" s="33">
        <v>0</v>
      </c>
      <c r="H29" s="33">
        <f t="shared" si="0"/>
        <v>0</v>
      </c>
      <c r="I29" s="41"/>
      <c r="J29" s="76" t="s">
        <v>34</v>
      </c>
    </row>
    <row r="30" spans="1:10" ht="21" customHeight="1" x14ac:dyDescent="0.25">
      <c r="A30" s="59"/>
      <c r="B30" s="53"/>
      <c r="C30" s="64"/>
      <c r="D30" s="67"/>
      <c r="E30" s="64"/>
      <c r="F30" s="33">
        <v>0</v>
      </c>
      <c r="G30" s="33">
        <v>0</v>
      </c>
      <c r="H30" s="33">
        <f t="shared" si="0"/>
        <v>0</v>
      </c>
      <c r="I30" s="41"/>
      <c r="J30" s="77"/>
    </row>
    <row r="31" spans="1:10" s="26" customFormat="1" ht="21" customHeight="1" x14ac:dyDescent="0.25">
      <c r="A31" s="34"/>
      <c r="B31" s="35" t="s">
        <v>35</v>
      </c>
      <c r="C31" s="36">
        <f>SUM(C29)</f>
        <v>0</v>
      </c>
      <c r="D31" s="36">
        <f t="shared" ref="D31:E31" si="8">SUM(D29)</f>
        <v>0</v>
      </c>
      <c r="E31" s="36">
        <f t="shared" si="8"/>
        <v>0</v>
      </c>
      <c r="F31" s="36">
        <f>SUM(F29:F30)</f>
        <v>0</v>
      </c>
      <c r="G31" s="36">
        <f t="shared" ref="G31:H31" si="9">SUM(G29:G30)</f>
        <v>0</v>
      </c>
      <c r="H31" s="36">
        <f t="shared" si="9"/>
        <v>0</v>
      </c>
      <c r="I31" s="42"/>
      <c r="J31" s="78"/>
    </row>
    <row r="32" spans="1:10" ht="21" customHeight="1" x14ac:dyDescent="0.25">
      <c r="A32" s="59">
        <v>9</v>
      </c>
      <c r="B32" s="53" t="s">
        <v>36</v>
      </c>
      <c r="C32" s="64">
        <v>0</v>
      </c>
      <c r="D32" s="67"/>
      <c r="E32" s="64">
        <f t="shared" si="1"/>
        <v>0</v>
      </c>
      <c r="F32" s="33">
        <v>0</v>
      </c>
      <c r="G32" s="33">
        <v>0</v>
      </c>
      <c r="H32" s="33">
        <f t="shared" si="0"/>
        <v>0</v>
      </c>
      <c r="I32" s="41"/>
      <c r="J32" s="68" t="s">
        <v>37</v>
      </c>
    </row>
    <row r="33" spans="1:10" ht="21" customHeight="1" x14ac:dyDescent="0.25">
      <c r="A33" s="59"/>
      <c r="B33" s="53"/>
      <c r="C33" s="64"/>
      <c r="D33" s="67"/>
      <c r="E33" s="64"/>
      <c r="F33" s="33">
        <v>0</v>
      </c>
      <c r="G33" s="33">
        <v>0</v>
      </c>
      <c r="H33" s="33">
        <f t="shared" si="0"/>
        <v>0</v>
      </c>
      <c r="I33" s="41"/>
      <c r="J33" s="69"/>
    </row>
    <row r="34" spans="1:10" s="26" customFormat="1" ht="21" customHeight="1" x14ac:dyDescent="0.25">
      <c r="A34" s="34"/>
      <c r="B34" s="35" t="s">
        <v>38</v>
      </c>
      <c r="C34" s="36">
        <f>SUM(C32)</f>
        <v>0</v>
      </c>
      <c r="D34" s="36">
        <f>SUM(D32)</f>
        <v>0</v>
      </c>
      <c r="E34" s="36">
        <f>SUM(E32)</f>
        <v>0</v>
      </c>
      <c r="F34" s="36">
        <f>SUM(F32:F33)</f>
        <v>0</v>
      </c>
      <c r="G34" s="36">
        <f>SUM(G32:G33)</f>
        <v>0</v>
      </c>
      <c r="H34" s="36">
        <f>SUM(H32:H33)</f>
        <v>0</v>
      </c>
      <c r="I34" s="42"/>
      <c r="J34" s="70"/>
    </row>
    <row r="35" spans="1:10" ht="21" customHeight="1" x14ac:dyDescent="0.25">
      <c r="A35" s="60">
        <v>10</v>
      </c>
      <c r="B35" s="53" t="s">
        <v>39</v>
      </c>
      <c r="C35" s="64">
        <v>0</v>
      </c>
      <c r="D35" s="67"/>
      <c r="E35" s="64">
        <f t="shared" si="1"/>
        <v>0</v>
      </c>
      <c r="F35" s="33">
        <v>1649</v>
      </c>
      <c r="G35" s="33">
        <v>0</v>
      </c>
      <c r="H35" s="33">
        <f>F35+G35</f>
        <v>1649</v>
      </c>
      <c r="I35" s="43"/>
      <c r="J35" s="71"/>
    </row>
    <row r="36" spans="1:10" ht="21" customHeight="1" x14ac:dyDescent="0.25">
      <c r="A36" s="62"/>
      <c r="B36" s="53"/>
      <c r="C36" s="64"/>
      <c r="D36" s="67"/>
      <c r="E36" s="64"/>
      <c r="F36" s="33">
        <v>0</v>
      </c>
      <c r="G36" s="33">
        <v>0</v>
      </c>
      <c r="H36" s="33">
        <f t="shared" ref="H36" si="10">F36+G36</f>
        <v>0</v>
      </c>
      <c r="I36" s="41"/>
      <c r="J36" s="72"/>
    </row>
    <row r="37" spans="1:10" s="26" customFormat="1" ht="21" customHeight="1" x14ac:dyDescent="0.25">
      <c r="A37" s="34"/>
      <c r="B37" s="35" t="s">
        <v>40</v>
      </c>
      <c r="C37" s="36">
        <f>SUM(C35)</f>
        <v>0</v>
      </c>
      <c r="D37" s="36">
        <f>SUM(D35)</f>
        <v>0</v>
      </c>
      <c r="E37" s="36">
        <f>SUM(E35)</f>
        <v>0</v>
      </c>
      <c r="F37" s="36">
        <f>SUM(F35:F36)</f>
        <v>1649</v>
      </c>
      <c r="G37" s="36">
        <f>SUM(G35:G36)</f>
        <v>0</v>
      </c>
      <c r="H37" s="36">
        <f>SUM(H35:H36)</f>
        <v>1649</v>
      </c>
      <c r="I37" s="42"/>
      <c r="J37" s="73"/>
    </row>
    <row r="38" spans="1:10" ht="21" customHeight="1" x14ac:dyDescent="0.25">
      <c r="A38" s="34"/>
      <c r="B38" s="35" t="s">
        <v>41</v>
      </c>
      <c r="C38" s="36">
        <f t="shared" ref="C38:H38" si="11">SUM(C37,C34,C31,C28,C25,C22,C19,C16,C13,C10)</f>
        <v>0</v>
      </c>
      <c r="D38" s="36">
        <f t="shared" si="11"/>
        <v>0</v>
      </c>
      <c r="E38" s="36">
        <f t="shared" si="11"/>
        <v>0</v>
      </c>
      <c r="F38" s="36">
        <f t="shared" si="11"/>
        <v>1649</v>
      </c>
      <c r="G38" s="36">
        <f t="shared" si="11"/>
        <v>0</v>
      </c>
      <c r="H38" s="36">
        <f t="shared" si="11"/>
        <v>1649</v>
      </c>
      <c r="I38" s="42"/>
      <c r="J38" s="44"/>
    </row>
    <row r="42" spans="1:10" ht="21" customHeight="1" x14ac:dyDescent="0.25">
      <c r="A42" s="50" t="s">
        <v>42</v>
      </c>
      <c r="B42" s="51"/>
      <c r="C42" s="52" t="s">
        <v>43</v>
      </c>
      <c r="D42" s="52"/>
      <c r="E42" s="52" t="s">
        <v>44</v>
      </c>
      <c r="F42" s="52"/>
      <c r="G42" s="52" t="s">
        <v>45</v>
      </c>
      <c r="H42" s="52"/>
      <c r="I42" s="45" t="s">
        <v>46</v>
      </c>
    </row>
    <row r="43" spans="1:10" ht="21" customHeight="1" x14ac:dyDescent="0.25">
      <c r="A43" s="56">
        <f>E38</f>
        <v>0</v>
      </c>
      <c r="B43" s="57"/>
      <c r="C43" s="57">
        <f>H38</f>
        <v>1649</v>
      </c>
      <c r="D43" s="57"/>
      <c r="E43" s="57">
        <f>F38</f>
        <v>1649</v>
      </c>
      <c r="F43" s="57"/>
      <c r="G43" s="57">
        <f>G38</f>
        <v>0</v>
      </c>
      <c r="H43" s="57"/>
      <c r="I43" s="46">
        <f>A43-C43</f>
        <v>-1649</v>
      </c>
    </row>
    <row r="45" spans="1:10" ht="21" customHeight="1" x14ac:dyDescent="0.25">
      <c r="A45" s="37" t="s">
        <v>47</v>
      </c>
      <c r="B45" s="38"/>
      <c r="C45" s="39" t="s">
        <v>48</v>
      </c>
      <c r="D45" s="37"/>
      <c r="E45" s="37" t="s">
        <v>49</v>
      </c>
      <c r="F45" s="37"/>
      <c r="G45" s="37" t="s">
        <v>50</v>
      </c>
      <c r="H45" s="37"/>
      <c r="I45" s="38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6"/>
  <sheetViews>
    <sheetView tabSelected="1" workbookViewId="0">
      <selection activeCell="M9" sqref="M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52</v>
      </c>
      <c r="E5" s="5"/>
      <c r="F5" s="79" t="s">
        <v>79</v>
      </c>
      <c r="G5" s="79"/>
      <c r="H5" s="5" t="s">
        <v>53</v>
      </c>
      <c r="I5" s="4"/>
      <c r="J5" s="79" t="s">
        <v>81</v>
      </c>
      <c r="K5" s="80"/>
    </row>
    <row r="6" spans="2:11" ht="20.149999999999999" customHeight="1" x14ac:dyDescent="0.25">
      <c r="B6" s="6"/>
      <c r="C6" s="7"/>
      <c r="D6" s="8" t="s">
        <v>54</v>
      </c>
      <c r="E6" s="8"/>
      <c r="F6" s="81" t="s">
        <v>80</v>
      </c>
      <c r="G6" s="81"/>
      <c r="H6" s="8" t="s">
        <v>55</v>
      </c>
      <c r="I6" s="7"/>
      <c r="J6" s="81" t="s">
        <v>82</v>
      </c>
      <c r="K6" s="82"/>
    </row>
    <row r="7" spans="2:11" ht="20.149999999999999" customHeight="1" x14ac:dyDescent="0.25">
      <c r="B7" s="6"/>
      <c r="C7" s="7"/>
      <c r="D7" s="8" t="s">
        <v>56</v>
      </c>
      <c r="E7" s="8"/>
      <c r="F7" s="81">
        <v>2019.5</v>
      </c>
      <c r="G7" s="81"/>
      <c r="H7" s="8" t="s">
        <v>57</v>
      </c>
      <c r="I7" s="20"/>
      <c r="J7" s="81" t="s">
        <v>84</v>
      </c>
      <c r="K7" s="8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21"/>
      <c r="J8" s="83" t="s">
        <v>83</v>
      </c>
      <c r="K8" s="84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85" t="s">
        <v>1</v>
      </c>
      <c r="C10" s="86"/>
      <c r="D10" s="14" t="s">
        <v>59</v>
      </c>
      <c r="E10" s="87" t="s">
        <v>60</v>
      </c>
      <c r="F10" s="88"/>
      <c r="G10" s="16" t="s">
        <v>61</v>
      </c>
      <c r="H10" s="15" t="s">
        <v>62</v>
      </c>
      <c r="I10" s="87" t="s">
        <v>63</v>
      </c>
      <c r="J10" s="88"/>
      <c r="K10" s="16" t="s">
        <v>64</v>
      </c>
    </row>
    <row r="11" spans="2:11" ht="20.149999999999999" customHeight="1" x14ac:dyDescent="0.25">
      <c r="B11" s="89">
        <v>1</v>
      </c>
      <c r="C11" s="90"/>
      <c r="D11" s="99" t="s">
        <v>65</v>
      </c>
      <c r="E11" s="89" t="s">
        <v>66</v>
      </c>
      <c r="F11" s="90"/>
      <c r="G11" s="17">
        <v>0</v>
      </c>
      <c r="H11" s="17">
        <v>0</v>
      </c>
      <c r="I11" s="91"/>
      <c r="J11" s="92"/>
      <c r="K11" s="22" t="s">
        <v>67</v>
      </c>
    </row>
    <row r="12" spans="2:11" ht="23" customHeight="1" x14ac:dyDescent="0.25">
      <c r="B12" s="89">
        <v>2</v>
      </c>
      <c r="C12" s="90"/>
      <c r="D12" s="100"/>
      <c r="E12" s="102" t="s">
        <v>68</v>
      </c>
      <c r="F12" s="103"/>
      <c r="G12" s="17">
        <v>53.98</v>
      </c>
      <c r="H12" s="17">
        <v>53.98</v>
      </c>
      <c r="I12" s="91"/>
      <c r="J12" s="92"/>
      <c r="K12" s="22" t="s">
        <v>67</v>
      </c>
    </row>
    <row r="13" spans="2:11" ht="20.149999999999999" customHeight="1" x14ac:dyDescent="0.25">
      <c r="B13" s="89">
        <v>3</v>
      </c>
      <c r="C13" s="90"/>
      <c r="D13" s="100"/>
      <c r="E13" s="89" t="s">
        <v>69</v>
      </c>
      <c r="F13" s="90"/>
      <c r="G13" s="17">
        <v>0</v>
      </c>
      <c r="H13" s="17"/>
      <c r="I13" s="91"/>
      <c r="J13" s="92"/>
      <c r="K13" s="22" t="s">
        <v>67</v>
      </c>
    </row>
    <row r="14" spans="2:11" ht="20.149999999999999" customHeight="1" x14ac:dyDescent="0.25">
      <c r="B14" s="89">
        <v>4</v>
      </c>
      <c r="C14" s="90"/>
      <c r="D14" s="100"/>
      <c r="E14" s="89" t="s">
        <v>70</v>
      </c>
      <c r="F14" s="90"/>
      <c r="G14" s="17">
        <v>96</v>
      </c>
      <c r="H14" s="17">
        <v>96</v>
      </c>
      <c r="I14" s="91"/>
      <c r="J14" s="92"/>
      <c r="K14" s="22" t="s">
        <v>71</v>
      </c>
    </row>
    <row r="15" spans="2:11" ht="20.149999999999999" customHeight="1" x14ac:dyDescent="0.25">
      <c r="B15" s="89">
        <v>5</v>
      </c>
      <c r="C15" s="90"/>
      <c r="D15" s="99" t="s">
        <v>39</v>
      </c>
      <c r="E15" s="93" t="s">
        <v>72</v>
      </c>
      <c r="F15" s="93"/>
      <c r="G15" s="17">
        <v>0</v>
      </c>
      <c r="H15" s="17">
        <v>0</v>
      </c>
      <c r="I15" s="91"/>
      <c r="J15" s="92"/>
      <c r="K15" s="22"/>
    </row>
    <row r="16" spans="2:11" ht="20.149999999999999" customHeight="1" x14ac:dyDescent="0.25">
      <c r="B16" s="89">
        <v>6</v>
      </c>
      <c r="C16" s="90"/>
      <c r="D16" s="100"/>
      <c r="E16" s="93"/>
      <c r="F16" s="93"/>
      <c r="G16" s="17">
        <v>0</v>
      </c>
      <c r="H16" s="17"/>
      <c r="I16" s="91"/>
      <c r="J16" s="92"/>
      <c r="K16" s="22"/>
    </row>
    <row r="17" spans="1:11" ht="20.149999999999999" customHeight="1" x14ac:dyDescent="0.25">
      <c r="B17" s="89">
        <v>7</v>
      </c>
      <c r="C17" s="90"/>
      <c r="D17" s="101"/>
      <c r="E17" s="93"/>
      <c r="F17" s="93"/>
      <c r="G17" s="17">
        <v>0</v>
      </c>
      <c r="H17" s="17"/>
      <c r="I17" s="91"/>
      <c r="J17" s="92"/>
      <c r="K17" s="22"/>
    </row>
    <row r="18" spans="1:11" ht="20.149999999999999" customHeight="1" x14ac:dyDescent="0.25">
      <c r="B18" s="87" t="s">
        <v>41</v>
      </c>
      <c r="C18" s="94"/>
      <c r="D18" s="94"/>
      <c r="E18" s="94"/>
      <c r="F18" s="88"/>
      <c r="G18" s="18">
        <f>SUM(G11:G17)</f>
        <v>149.97999999999999</v>
      </c>
      <c r="H18" s="18">
        <f>SUM(H11:H17)</f>
        <v>149.97999999999999</v>
      </c>
      <c r="I18" s="95">
        <f>SUM(I11:J17)</f>
        <v>0</v>
      </c>
      <c r="J18" s="96"/>
      <c r="K18" s="23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1:11" ht="20.149999999999999" customHeight="1" x14ac:dyDescent="0.25">
      <c r="B20" s="97" t="s">
        <v>62</v>
      </c>
      <c r="C20" s="97"/>
      <c r="D20" s="97"/>
      <c r="E20" s="97"/>
      <c r="F20" s="97"/>
      <c r="G20" s="97" t="s">
        <v>73</v>
      </c>
      <c r="H20" s="97"/>
      <c r="I20" s="97"/>
      <c r="J20" s="97"/>
      <c r="K20" s="16" t="s">
        <v>74</v>
      </c>
    </row>
    <row r="21" spans="1:11" ht="20.149999999999999" customHeight="1" x14ac:dyDescent="0.25">
      <c r="B21" s="98">
        <f>H18</f>
        <v>149.97999999999999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5">
        <f>SUM(B21:J21)</f>
        <v>149.97999999999999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5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</row>
  </sheetData>
  <mergeCells count="41"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E12:F12"/>
    <mergeCell ref="B11:C11"/>
    <mergeCell ref="E11:F11"/>
    <mergeCell ref="I11:J11"/>
    <mergeCell ref="B12:C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2019-05-23T08:54:37Z</cp:lastPrinted>
  <dcterms:created xsi:type="dcterms:W3CDTF">2014-04-15T08:52:00Z</dcterms:created>
  <dcterms:modified xsi:type="dcterms:W3CDTF">2019-05-23T08:58:06Z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