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<sst xmlns="http://schemas.openxmlformats.org/spreadsheetml/2006/main" count="121" uniqueCount="104">
  <si>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</si>
  <si>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</si>
  <si>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</si>
  <si>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</si>
  <si>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</si>
  <si>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</si>
  <si>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</si>
  <si>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</si>
  <si>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</si>
  <si>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</si>
  <si>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</si>
  <si>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</si>
  <si>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</si>
  <si>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</si>
  <si>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</si>
  <si>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</si>
  <si>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</si>
  <si>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</si>
  <si>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</si>
  <si>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</si>
  <si>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</si>
  <si>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</si>
  <si>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</si>
  <si>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</si>
  <si>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</si>
  <si>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</si>
  <si>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</si>
  <si>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</si>
  <si>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</si>
  <si>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</si>
  <si>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</si>
  <si>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</si>
  <si>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</si>
  <si>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</si>
  <si>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</si>
  <si>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</si>
  <si>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</si>
  <si>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</si>
  <si>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</si>
  <si>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</si>
  <si>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</si>
  <si>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</si>
  <si>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</si>
  <si>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</si>
  <si>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</si>
  <si>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</si>
  <si>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</si>
  <si>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</si>
  <si>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</si>
  <si>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</si>
  <si>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</si>
  <si>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</si>
  <si>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</si>
  <si>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</si>
  <si>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</si>
  <si>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</si>
  <si>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</si>
  <si>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</si>
  <si>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</si>
  <si>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</si>
  <si>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</si>
  <si>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</si>
  <si>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</si>
  <si>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</si>
  <si>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</si>
  <si>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</si>
  <si>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</si>
  <si>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</si>
  <si>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</si>
  <si>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</si>
  <si>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</si>
  <si>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</si>
  <si>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</si>
  <si>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</si>
  <si>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</si>
  <si>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</si>
  <si>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</si>
  <si>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</si>
  <si>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</si>
  <si>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</si>
  <si>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</si>
  <si>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</si>
  <si>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</si>
  <si>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</si>
  <si>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</si>
  <si>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</si>
  <si>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</si>
  <si>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</si>
  <si>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</si>
  <si>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</si>
  <si>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</si>
  <si>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</si>
  <si>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</si>
  <si>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</si>
  <si>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</si>
  <si>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</si>
  <si>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</si>
  <si>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活动零食</t>
    <phoneticPr fontId="1" type="noConversion"/>
  </si>
  <si>
    <t>仲岚</t>
    <phoneticPr fontId="1" type="noConversion"/>
  </si>
  <si>
    <t>团号：HMEA-180419-STY200</t>
    <phoneticPr fontId="1" type="noConversion"/>
  </si>
  <si>
    <t>会议日期：20180419</t>
    <phoneticPr fontId="1" type="noConversion"/>
  </si>
  <si>
    <t>住宿费</t>
    <phoneticPr fontId="1" type="noConversion"/>
  </si>
  <si>
    <t>酒店现结</t>
    <phoneticPr fontId="1" type="noConversion"/>
  </si>
  <si>
    <t>客户用车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</si>
</sst>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43" zoomScaleNormal="100" workbookViewId="0">
      <selection activeCell="H47" sqref="H47"/>
    </sheetView>
  </sheetViews>
  <sheetFormatPr defaultRowHeight="21" customHeight="1"/>
  <cols>
    <col min="1" max="1" width="9" style="1"/>
    <col min="2" max="2" width="16.77734375" bestFit="1" customWidth="1"/>
    <col min="3" max="3" width="9" style="29"/>
    <col min="6" max="6" width="13.21875" customWidth="1"/>
    <col min="8" max="8" width="11.109375" customWidth="1"/>
    <col min="9" max="9" width="24.88671875" customWidth="1"/>
    <col min="10" max="10" width="39.4414062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4" t="s">
        <v>99</v>
      </c>
      <c r="I4" s="64"/>
      <c r="J4" s="64" t="s">
        <v>100</v>
      </c>
    </row>
    <row r="5" spans="1:12" ht="21" customHeight="1">
      <c r="H5" s="65"/>
      <c r="I5" s="65"/>
      <c r="J5" s="65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/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2">
        <v>5</v>
      </c>
      <c r="B25" s="54" t="s">
        <v>56</v>
      </c>
      <c r="C25" s="56"/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955.5</v>
      </c>
      <c r="G45" s="36">
        <v>0</v>
      </c>
      <c r="H45" s="36">
        <f t="shared" si="0"/>
        <v>955.5</v>
      </c>
      <c r="I45" s="2" t="s">
        <v>97</v>
      </c>
      <c r="J45" s="66"/>
    </row>
    <row r="46" spans="1:10" ht="21" customHeight="1">
      <c r="A46" s="78"/>
      <c r="B46" s="76"/>
      <c r="C46" s="50"/>
      <c r="D46" s="51"/>
      <c r="E46" s="50"/>
      <c r="F46" s="36">
        <v>1292</v>
      </c>
      <c r="G46" s="36">
        <v>0</v>
      </c>
      <c r="H46" s="36">
        <f t="shared" ref="H46:H51" si="19">F46+G46</f>
        <v>1292</v>
      </c>
      <c r="I46" s="2" t="s">
        <v>101</v>
      </c>
      <c r="J46" s="67"/>
    </row>
    <row r="47" spans="1:10" ht="21" customHeight="1">
      <c r="A47" s="78"/>
      <c r="B47" s="76"/>
      <c r="C47" s="50"/>
      <c r="D47" s="51"/>
      <c r="E47" s="50"/>
      <c r="F47" s="36">
        <v>471.07</v>
      </c>
      <c r="G47" s="36">
        <v>0</v>
      </c>
      <c r="H47" s="36">
        <f t="shared" si="19"/>
        <v>471.07</v>
      </c>
      <c r="I47" s="2" t="s">
        <v>97</v>
      </c>
      <c r="J47" s="67"/>
    </row>
    <row r="48" spans="1:10" ht="21" customHeight="1">
      <c r="A48" s="78"/>
      <c r="B48" s="76"/>
      <c r="C48" s="50"/>
      <c r="D48" s="51"/>
      <c r="E48" s="50"/>
      <c r="F48" s="36">
        <v>676</v>
      </c>
      <c r="G48" s="36">
        <v>0</v>
      </c>
      <c r="H48" s="36">
        <f t="shared" si="19"/>
        <v>676</v>
      </c>
      <c r="I48" s="2" t="s">
        <v>102</v>
      </c>
      <c r="J48" s="67"/>
    </row>
    <row r="49" spans="1:10" ht="21" customHeight="1">
      <c r="A49" s="78"/>
      <c r="B49" s="76"/>
      <c r="C49" s="50"/>
      <c r="D49" s="51"/>
      <c r="E49" s="50"/>
      <c r="F49" s="36">
        <v>241.6</v>
      </c>
      <c r="G49" s="36">
        <v>0</v>
      </c>
      <c r="H49" s="36">
        <f t="shared" si="19"/>
        <v>241.6</v>
      </c>
      <c r="I49" s="2" t="s">
        <v>103</v>
      </c>
      <c r="J49" s="67"/>
    </row>
    <row r="50" spans="1:10" ht="21" customHeight="1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3636.17</v>
      </c>
      <c r="G52" s="37">
        <f t="shared" ref="G52:H52" si="21">SUM(G45:G51)</f>
        <v>0</v>
      </c>
      <c r="H52" s="37">
        <f t="shared" si="21"/>
        <v>3636.17</v>
      </c>
      <c r="I52" s="35"/>
      <c r="J52" s="68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3636.17</v>
      </c>
      <c r="G53" s="37">
        <f t="shared" si="22"/>
        <v>0</v>
      </c>
      <c r="H53" s="37">
        <f t="shared" si="22"/>
        <v>3636.17</v>
      </c>
      <c r="I53" s="35"/>
      <c r="J53" s="39"/>
    </row>
    <row r="57" spans="1:10" ht="21" customHeight="1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>
      <c r="A58" s="77">
        <f>E53</f>
        <v>0</v>
      </c>
      <c r="B58" s="72"/>
      <c r="C58" s="72">
        <f>H53</f>
        <v>3636.17</v>
      </c>
      <c r="D58" s="72"/>
      <c r="E58" s="72">
        <f>F53</f>
        <v>3636.17</v>
      </c>
      <c r="F58" s="72"/>
      <c r="G58" s="72">
        <f>G53</f>
        <v>0</v>
      </c>
      <c r="H58" s="72"/>
      <c r="I58" s="33">
        <f>A58-C58</f>
        <v>-3636.17</v>
      </c>
    </row>
    <row r="60" spans="1:10" ht="21" customHeight="1">
      <c r="A60" s="40" t="s">
        <v>77</v>
      </c>
      <c r="B60" s="41" t="s">
        <v>98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28" sqref="J28:K2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">
        <v>89</v>
      </c>
      <c r="G28" s="95"/>
      <c r="H28" s="46" t="s">
        <v>20</v>
      </c>
      <c r="I28" s="8"/>
      <c r="J28" s="95"/>
      <c r="K28" s="96"/>
    </row>
    <row r="29" spans="1:11" ht="20.100000000000001" customHeight="1">
      <c r="B29" s="9"/>
      <c r="C29" s="10"/>
      <c r="D29" s="11" t="s">
        <v>21</v>
      </c>
      <c r="E29" s="11"/>
      <c r="F29" s="97" t="s">
        <v>90</v>
      </c>
      <c r="G29" s="97"/>
      <c r="H29" s="11" t="s">
        <v>22</v>
      </c>
      <c r="I29" s="10"/>
      <c r="J29" s="97" t="s">
        <v>92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">
        <v>91</v>
      </c>
      <c r="G30" s="97"/>
      <c r="H30" s="11" t="s">
        <v>24</v>
      </c>
      <c r="I30" s="12"/>
      <c r="J30" s="97" t="s">
        <v>93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 t="s">
        <v>96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 t="s">
        <v>90</v>
      </c>
      <c r="E34" s="88" t="s">
        <v>94</v>
      </c>
      <c r="F34" s="88"/>
      <c r="G34" s="19">
        <v>100</v>
      </c>
      <c r="H34" s="19">
        <v>6</v>
      </c>
      <c r="I34" s="84">
        <f>G34*H34</f>
        <v>600</v>
      </c>
      <c r="J34" s="85"/>
      <c r="K34" s="25"/>
    </row>
    <row r="35" spans="2:11" ht="20.100000000000001" customHeight="1">
      <c r="B35" s="88">
        <v>2</v>
      </c>
      <c r="C35" s="88"/>
      <c r="D35" s="43" t="s">
        <v>90</v>
      </c>
      <c r="E35" s="88" t="s">
        <v>95</v>
      </c>
      <c r="F35" s="88"/>
      <c r="G35" s="19">
        <v>200</v>
      </c>
      <c r="H35" s="19">
        <v>2</v>
      </c>
      <c r="I35" s="84">
        <f t="shared" ref="I35:I36" si="0">G35*H35</f>
        <v>400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8</v>
      </c>
      <c r="I37" s="86">
        <f>SUM(I34:J36)</f>
        <v>1000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2018-05-21T06:42:12Z</dcterms:modified>
</cp:coreProperties>
</file>