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B19C8F7-0628-47CD-9249-2218DDB40002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/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I19" i="2"/>
  <c r="G22" i="2" s="1"/>
  <c r="H19" i="2"/>
  <c r="B22" i="2" s="1"/>
  <c r="G19" i="2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K22" i="2"/>
  <c r="H51" i="3" l="1"/>
  <c r="C56" i="3" s="1"/>
  <c r="I56" i="3" s="1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<sst xmlns="http://schemas.openxmlformats.org/spreadsheetml/2006/main" count="92" uniqueCount="85">
  <si>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</si>
  <si>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</si>
  <si>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</si>
  <si>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</si>
  <si>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</si>
  <si>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</si>
  <si>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</si>
  <si>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</si>
  <si>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</si>
  <si>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</si>
  <si>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</si>
  <si>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</si>
  <si>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</si>
  <si>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</si>
  <si>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</si>
  <si>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</si>
  <si>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</si>
  <si>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</si>
  <si>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</si>
  <si>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</si>
  <si>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</si>
  <si>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</si>
  <si>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</si>
  <si>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</si>
  <si>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</si>
  <si>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</si>
  <si>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</si>
  <si>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</si>
  <si>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</si>
  <si>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</si>
  <si>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</si>
  <si>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</si>
  <si>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</si>
  <si>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</si>
  <si>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</si>
  <si>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</si>
  <si>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</si>
  <si>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</si>
  <si>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</si>
  <si>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</si>
  <si>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</si>
  <si>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</si>
  <si>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</si>
  <si>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</si>
  <si>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</si>
  <si>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</si>
  <si>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</si>
  <si>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</si>
  <si>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</si>
  <si>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</si>
  <si>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</si>
  <si>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</si>
  <si>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</si>
  <si>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</si>
  <si>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</si>
  <si>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</si>
  <si>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</si>
  <si>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</si>
  <si>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</si>
  <si>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</si>
  <si>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</si>
  <si>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</si>
  <si>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</si>
  <si>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</si>
  <si>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</si>
  <si>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</si>
  <si>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</si>
  <si>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</si>
  <si>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</si>
  <si>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</si>
  <si>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</si>
  <si>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</si>
  <si>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</si>
  <si>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</si>
  <si>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</si>
  <si>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</si>
  <si>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</si>
  <si>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</si>
  <si>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HMJB-221026-XSY460</t>
    <phoneticPr fontId="12" type="noConversion"/>
  </si>
  <si>
    <t>总监</t>
    <phoneticPr fontId="12" type="noConversion"/>
  </si>
  <si>
    <t>医药B组</t>
    <phoneticPr fontId="12" type="noConversion"/>
  </si>
  <si>
    <t>5月</t>
    <phoneticPr fontId="12" type="noConversion"/>
  </si>
  <si>
    <t>5.12日会议餐费报销</t>
    <phoneticPr fontId="12" type="noConversion"/>
  </si>
  <si>
    <t>团号：HMJB-230513-XSY460</t>
    <phoneticPr fontId="12" type="noConversion"/>
  </si>
  <si>
    <t>会议日期：5.12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</si>
</sst>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J6" sqref="J6:J7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34"/>
      <c r="J2" s="34"/>
      <c r="K2" s="34"/>
      <c r="L2" s="34"/>
    </row>
    <row r="4" spans="1:12" ht="21" customHeight="1" x14ac:dyDescent="0.3">
      <c r="H4" s="56" t="s">
        <v>83</v>
      </c>
      <c r="I4" s="56"/>
      <c r="J4" s="56" t="s">
        <v>84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0" t="s">
        <v>14</v>
      </c>
    </row>
    <row r="9" spans="1:12" ht="21" customHeight="1" x14ac:dyDescent="0.3">
      <c r="A9" s="65"/>
      <c r="B9" s="68"/>
      <c r="C9" s="62"/>
      <c r="D9" s="65"/>
      <c r="E9" s="62"/>
      <c r="F9" s="28">
        <v>0</v>
      </c>
      <c r="G9" s="28">
        <v>0</v>
      </c>
      <c r="H9" s="28">
        <f t="shared" si="0"/>
        <v>0</v>
      </c>
      <c r="I9" s="35"/>
      <c r="J9" s="51"/>
    </row>
    <row r="10" spans="1:12" ht="21" customHeight="1" x14ac:dyDescent="0.3">
      <c r="A10" s="65"/>
      <c r="B10" s="68"/>
      <c r="C10" s="62"/>
      <c r="D10" s="65"/>
      <c r="E10" s="62"/>
      <c r="F10" s="28">
        <v>0</v>
      </c>
      <c r="G10" s="28">
        <v>0</v>
      </c>
      <c r="H10" s="28">
        <f t="shared" si="0"/>
        <v>0</v>
      </c>
      <c r="I10" s="35"/>
      <c r="J10" s="51"/>
    </row>
    <row r="11" spans="1:12" ht="21" customHeight="1" x14ac:dyDescent="0.3">
      <c r="A11" s="65"/>
      <c r="B11" s="68"/>
      <c r="C11" s="62"/>
      <c r="D11" s="65"/>
      <c r="E11" s="62"/>
      <c r="F11" s="28">
        <v>0</v>
      </c>
      <c r="G11" s="28">
        <v>0</v>
      </c>
      <c r="H11" s="28">
        <f t="shared" si="0"/>
        <v>0</v>
      </c>
      <c r="I11" s="35"/>
      <c r="J11" s="51"/>
    </row>
    <row r="12" spans="1:12" ht="21" customHeight="1" x14ac:dyDescent="0.3">
      <c r="A12" s="65"/>
      <c r="B12" s="68"/>
      <c r="C12" s="62"/>
      <c r="D12" s="65"/>
      <c r="E12" s="62"/>
      <c r="F12" s="28">
        <v>0</v>
      </c>
      <c r="G12" s="28">
        <v>0</v>
      </c>
      <c r="H12" s="28">
        <f t="shared" si="0"/>
        <v>0</v>
      </c>
      <c r="I12" s="35"/>
      <c r="J12" s="5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2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0" t="s">
        <v>17</v>
      </c>
    </row>
    <row r="15" spans="1:12" ht="21" customHeight="1" x14ac:dyDescent="0.3">
      <c r="A15" s="67"/>
      <c r="B15" s="80"/>
      <c r="C15" s="64"/>
      <c r="D15" s="67"/>
      <c r="E15" s="64"/>
      <c r="F15" s="28">
        <v>0</v>
      </c>
      <c r="G15" s="28">
        <v>0</v>
      </c>
      <c r="H15" s="28">
        <f t="shared" ref="H15" si="3">F15+G15</f>
        <v>0</v>
      </c>
      <c r="I15" s="35"/>
      <c r="J15" s="5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2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28">
        <v>0</v>
      </c>
      <c r="G18" s="28">
        <v>0</v>
      </c>
      <c r="H18" s="28">
        <f t="shared" si="0"/>
        <v>0</v>
      </c>
      <c r="I18" s="35"/>
      <c r="J18" s="59"/>
    </row>
    <row r="19" spans="1:10" ht="21" customHeight="1" x14ac:dyDescent="0.3">
      <c r="A19" s="65"/>
      <c r="B19" s="68"/>
      <c r="C19" s="62"/>
      <c r="D19" s="65"/>
      <c r="E19" s="62"/>
      <c r="F19" s="28">
        <v>0</v>
      </c>
      <c r="G19" s="28">
        <v>0</v>
      </c>
      <c r="H19" s="28">
        <f t="shared" si="0"/>
        <v>0</v>
      </c>
      <c r="I19" s="35"/>
      <c r="J19" s="59"/>
    </row>
    <row r="20" spans="1:10" ht="21" customHeight="1" x14ac:dyDescent="0.3">
      <c r="A20" s="65"/>
      <c r="B20" s="68"/>
      <c r="C20" s="62"/>
      <c r="D20" s="65"/>
      <c r="E20" s="62"/>
      <c r="F20" s="28">
        <v>0</v>
      </c>
      <c r="G20" s="28">
        <v>0</v>
      </c>
      <c r="H20" s="28">
        <f t="shared" si="0"/>
        <v>0</v>
      </c>
      <c r="I20" s="35"/>
      <c r="J20" s="5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28">
        <v>0</v>
      </c>
      <c r="G23" s="28">
        <v>0</v>
      </c>
      <c r="H23" s="28">
        <f t="shared" si="0"/>
        <v>0</v>
      </c>
      <c r="I23" s="41"/>
      <c r="J23" s="5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0" t="s">
        <v>26</v>
      </c>
    </row>
    <row r="26" spans="1:10" ht="21" customHeight="1" x14ac:dyDescent="0.3">
      <c r="A26" s="67"/>
      <c r="B26" s="80"/>
      <c r="C26" s="64"/>
      <c r="D26" s="67"/>
      <c r="E26" s="64"/>
      <c r="F26" s="28">
        <v>0</v>
      </c>
      <c r="G26" s="28">
        <v>0</v>
      </c>
      <c r="H26" s="28">
        <f t="shared" ref="H26" si="8">F26+G26</f>
        <v>0</v>
      </c>
      <c r="I26" s="35"/>
      <c r="J26" s="5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2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0" t="s">
        <v>29</v>
      </c>
    </row>
    <row r="29" spans="1:10" ht="21" customHeight="1" x14ac:dyDescent="0.3">
      <c r="A29" s="65"/>
      <c r="B29" s="68"/>
      <c r="C29" s="62"/>
      <c r="D29" s="65"/>
      <c r="E29" s="62"/>
      <c r="F29" s="28">
        <v>0</v>
      </c>
      <c r="G29" s="28">
        <v>0</v>
      </c>
      <c r="H29" s="28">
        <f t="shared" si="0"/>
        <v>0</v>
      </c>
      <c r="I29" s="35"/>
      <c r="J29" s="59"/>
    </row>
    <row r="30" spans="1:10" ht="21" customHeight="1" x14ac:dyDescent="0.3">
      <c r="A30" s="65"/>
      <c r="B30" s="68"/>
      <c r="C30" s="62"/>
      <c r="D30" s="65"/>
      <c r="E30" s="62"/>
      <c r="F30" s="28">
        <v>0</v>
      </c>
      <c r="G30" s="28">
        <v>0</v>
      </c>
      <c r="H30" s="28">
        <f t="shared" si="0"/>
        <v>0</v>
      </c>
      <c r="I30" s="35"/>
      <c r="J30" s="59"/>
    </row>
    <row r="31" spans="1:10" ht="21" customHeight="1" x14ac:dyDescent="0.3">
      <c r="A31" s="65"/>
      <c r="B31" s="68"/>
      <c r="C31" s="62"/>
      <c r="D31" s="65"/>
      <c r="E31" s="62"/>
      <c r="F31" s="28">
        <v>0</v>
      </c>
      <c r="G31" s="28">
        <v>0</v>
      </c>
      <c r="H31" s="28">
        <f t="shared" si="0"/>
        <v>0</v>
      </c>
      <c r="I31" s="35"/>
      <c r="J31" s="5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3"/>
    </row>
    <row r="34" spans="1:10" ht="21" customHeight="1" x14ac:dyDescent="0.3">
      <c r="A34" s="65"/>
      <c r="B34" s="68"/>
      <c r="C34" s="62"/>
      <c r="D34" s="65"/>
      <c r="E34" s="62"/>
      <c r="F34" s="28">
        <v>0</v>
      </c>
      <c r="G34" s="28">
        <v>0</v>
      </c>
      <c r="H34" s="28">
        <f t="shared" si="0"/>
        <v>0</v>
      </c>
      <c r="I34" s="35"/>
      <c r="J34" s="54"/>
    </row>
    <row r="35" spans="1:10" ht="21" customHeight="1" x14ac:dyDescent="0.3">
      <c r="A35" s="65"/>
      <c r="B35" s="68"/>
      <c r="C35" s="62"/>
      <c r="D35" s="65"/>
      <c r="E35" s="62"/>
      <c r="F35" s="28">
        <v>0</v>
      </c>
      <c r="G35" s="28">
        <v>0</v>
      </c>
      <c r="H35" s="28">
        <f t="shared" si="0"/>
        <v>0</v>
      </c>
      <c r="I35" s="35"/>
      <c r="J35" s="54"/>
    </row>
    <row r="36" spans="1:10" ht="21" customHeight="1" x14ac:dyDescent="0.3">
      <c r="A36" s="65"/>
      <c r="B36" s="68"/>
      <c r="C36" s="62"/>
      <c r="D36" s="65"/>
      <c r="E36" s="62"/>
      <c r="F36" s="28">
        <v>0</v>
      </c>
      <c r="G36" s="28">
        <v>0</v>
      </c>
      <c r="H36" s="28">
        <f t="shared" si="0"/>
        <v>0</v>
      </c>
      <c r="I36" s="35"/>
      <c r="J36" s="5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55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28">
        <v>0</v>
      </c>
      <c r="G39" s="28">
        <v>0</v>
      </c>
      <c r="H39" s="28">
        <f t="shared" si="0"/>
        <v>0</v>
      </c>
      <c r="I39" s="35"/>
      <c r="J39" s="5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0" t="s">
        <v>37</v>
      </c>
    </row>
    <row r="42" spans="1:10" ht="21" customHeight="1" x14ac:dyDescent="0.3">
      <c r="A42" s="65"/>
      <c r="B42" s="68"/>
      <c r="C42" s="62"/>
      <c r="D42" s="65"/>
      <c r="E42" s="62"/>
      <c r="F42" s="28">
        <v>0</v>
      </c>
      <c r="G42" s="28">
        <v>0</v>
      </c>
      <c r="H42" s="28">
        <f>F42+G42</f>
        <v>0</v>
      </c>
      <c r="I42" s="35"/>
      <c r="J42" s="51"/>
    </row>
    <row r="43" spans="1:10" ht="21" customHeight="1" x14ac:dyDescent="0.3">
      <c r="A43" s="65"/>
      <c r="B43" s="68"/>
      <c r="C43" s="62"/>
      <c r="D43" s="65"/>
      <c r="E43" s="62"/>
      <c r="F43" s="28">
        <v>0</v>
      </c>
      <c r="G43" s="28">
        <v>0</v>
      </c>
      <c r="H43" s="28">
        <f t="shared" si="0"/>
        <v>0</v>
      </c>
      <c r="I43" s="35"/>
      <c r="J43" s="5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2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28">
        <v>4335.8</v>
      </c>
      <c r="G45" s="28">
        <v>0</v>
      </c>
      <c r="H45" s="28">
        <f>F45+G45</f>
        <v>4335.8</v>
      </c>
      <c r="I45" s="40" t="s">
        <v>82</v>
      </c>
      <c r="J45" s="53"/>
    </row>
    <row r="46" spans="1:10" ht="22.5" customHeight="1" x14ac:dyDescent="0.3">
      <c r="A46" s="72"/>
      <c r="B46" s="68"/>
      <c r="C46" s="62"/>
      <c r="D46" s="65"/>
      <c r="E46" s="62"/>
      <c r="F46" s="28"/>
      <c r="G46" s="28">
        <v>0</v>
      </c>
      <c r="H46" s="28">
        <f t="shared" ref="H46:H47" si="19">F46+G46</f>
        <v>0</v>
      </c>
      <c r="I46" s="40"/>
      <c r="J46" s="54"/>
    </row>
    <row r="47" spans="1:10" ht="22.5" customHeight="1" x14ac:dyDescent="0.3">
      <c r="A47" s="72"/>
      <c r="B47" s="68"/>
      <c r="C47" s="62"/>
      <c r="D47" s="65"/>
      <c r="E47" s="62"/>
      <c r="F47" s="28"/>
      <c r="G47" s="28">
        <v>0</v>
      </c>
      <c r="H47" s="28">
        <f t="shared" si="19"/>
        <v>0</v>
      </c>
      <c r="I47" s="40"/>
      <c r="J47" s="54"/>
    </row>
    <row r="48" spans="1:10" ht="21" customHeight="1" x14ac:dyDescent="0.3">
      <c r="A48" s="72"/>
      <c r="B48" s="68"/>
      <c r="C48" s="62"/>
      <c r="D48" s="65"/>
      <c r="E48" s="62"/>
      <c r="F48" s="28"/>
      <c r="G48" s="28">
        <v>0</v>
      </c>
      <c r="H48" s="28">
        <f t="shared" ref="H48:H49" si="20">F48+G48</f>
        <v>0</v>
      </c>
      <c r="I48" s="41"/>
      <c r="J48" s="54"/>
    </row>
    <row r="49" spans="1:10" ht="21" customHeight="1" x14ac:dyDescent="0.3">
      <c r="A49" s="72"/>
      <c r="B49" s="68"/>
      <c r="C49" s="62"/>
      <c r="D49" s="65"/>
      <c r="E49" s="62"/>
      <c r="F49" s="28"/>
      <c r="G49" s="28">
        <v>0</v>
      </c>
      <c r="H49" s="28">
        <f t="shared" si="20"/>
        <v>0</v>
      </c>
      <c r="I49" s="41"/>
      <c r="J49" s="54"/>
    </row>
    <row r="50" spans="1:10" s="23" customFormat="1" ht="21" customHeight="1" x14ac:dyDescent="0.3">
      <c r="A50" s="29"/>
      <c r="B50" s="30" t="s">
        <v>40</v>
      </c>
      <c r="C50" s="43">
        <f>SUM(C45)</f>
        <v>0</v>
      </c>
      <c r="D50" s="43">
        <f>SUM(D45)</f>
        <v>1</v>
      </c>
      <c r="E50" s="43">
        <f>SUM(E45)</f>
        <v>0</v>
      </c>
      <c r="F50" s="31">
        <f>SUM(F45:F49)</f>
        <v>4335.8</v>
      </c>
      <c r="G50" s="31">
        <f>SUM(G45:G49)</f>
        <v>0</v>
      </c>
      <c r="H50" s="31">
        <f>SUM(H45:H49)</f>
        <v>4335.8</v>
      </c>
      <c r="I50" s="36"/>
      <c r="J50" s="55"/>
    </row>
    <row r="51" spans="1:10" ht="21" customHeight="1" x14ac:dyDescent="0.3">
      <c r="A51" s="29"/>
      <c r="B51" s="30" t="s">
        <v>41</v>
      </c>
      <c r="C51" s="43">
        <f t="shared" ref="C51:H51" si="21">SUM(C50,C44,C40,C37,C32,C27,C24,C21,C16,C13)</f>
        <v>0</v>
      </c>
      <c r="D51" s="43">
        <f t="shared" si="21"/>
        <v>9</v>
      </c>
      <c r="E51" s="43">
        <f t="shared" si="21"/>
        <v>0</v>
      </c>
      <c r="F51" s="31">
        <f t="shared" si="21"/>
        <v>4335.8</v>
      </c>
      <c r="G51" s="31">
        <f t="shared" si="21"/>
        <v>0</v>
      </c>
      <c r="H51" s="31">
        <f t="shared" si="21"/>
        <v>4335.8</v>
      </c>
      <c r="I51" s="36"/>
      <c r="J51" s="37"/>
    </row>
    <row r="55" spans="1:10" ht="21" customHeight="1" x14ac:dyDescent="0.3">
      <c r="A55" s="76" t="s">
        <v>42</v>
      </c>
      <c r="B55" s="77"/>
      <c r="C55" s="78" t="s">
        <v>43</v>
      </c>
      <c r="D55" s="78"/>
      <c r="E55" s="78" t="s">
        <v>44</v>
      </c>
      <c r="F55" s="78"/>
      <c r="G55" s="78" t="s">
        <v>45</v>
      </c>
      <c r="H55" s="78"/>
      <c r="I55" s="38" t="s">
        <v>46</v>
      </c>
    </row>
    <row r="56" spans="1:10" ht="21" customHeight="1" x14ac:dyDescent="0.3">
      <c r="A56" s="69">
        <f>E51</f>
        <v>0</v>
      </c>
      <c r="B56" s="70"/>
      <c r="C56" s="70">
        <f>H51</f>
        <v>4335.8</v>
      </c>
      <c r="D56" s="70"/>
      <c r="E56" s="70">
        <f>F51</f>
        <v>4335.8</v>
      </c>
      <c r="F56" s="70"/>
      <c r="G56" s="70">
        <f>G51</f>
        <v>0</v>
      </c>
      <c r="H56" s="70"/>
      <c r="I56" s="39">
        <f>A56-C56</f>
        <v>-4335.8</v>
      </c>
    </row>
    <row r="58" spans="1:10" ht="21" customHeight="1" x14ac:dyDescent="0.3">
      <c r="A58" s="32" t="s">
        <v>47</v>
      </c>
      <c r="B58" s="23"/>
      <c r="C58" s="33" t="s">
        <v>48</v>
      </c>
      <c r="D58" s="32"/>
      <c r="E58" s="32" t="s">
        <v>49</v>
      </c>
      <c r="F58" s="32"/>
      <c r="G58" s="32" t="s">
        <v>50</v>
      </c>
      <c r="H58" s="32"/>
      <c r="I58" s="2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workbookViewId="0">
      <selection activeCell="H6" sqref="H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5" t="s">
        <v>53</v>
      </c>
      <c r="G5" s="105"/>
      <c r="H5" s="5" t="s">
        <v>54</v>
      </c>
      <c r="I5" s="4"/>
      <c r="J5" s="105" t="s">
        <v>79</v>
      </c>
      <c r="K5" s="106"/>
    </row>
    <row r="6" spans="2:11" ht="20.100000000000001" customHeight="1" x14ac:dyDescent="0.3">
      <c r="B6" s="6"/>
      <c r="C6" s="7"/>
      <c r="D6" s="8" t="s">
        <v>55</v>
      </c>
      <c r="E6" s="8"/>
      <c r="F6" s="101" t="s">
        <v>56</v>
      </c>
      <c r="G6" s="101"/>
      <c r="H6" s="8" t="s">
        <v>57</v>
      </c>
      <c r="I6" s="7"/>
      <c r="J6" s="101" t="s">
        <v>80</v>
      </c>
      <c r="K6" s="102"/>
    </row>
    <row r="7" spans="2:11" ht="20.100000000000001" customHeight="1" x14ac:dyDescent="0.3">
      <c r="B7" s="6"/>
      <c r="C7" s="7"/>
      <c r="D7" s="8" t="s">
        <v>58</v>
      </c>
      <c r="E7" s="8"/>
      <c r="F7" s="100">
        <v>10.26</v>
      </c>
      <c r="G7" s="101"/>
      <c r="H7" s="8" t="s">
        <v>59</v>
      </c>
      <c r="I7" s="7"/>
      <c r="J7" s="101" t="s">
        <v>81</v>
      </c>
      <c r="K7" s="10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103" t="s">
        <v>78</v>
      </c>
      <c r="K8" s="104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90"/>
      <c r="D10" s="13" t="s">
        <v>61</v>
      </c>
      <c r="E10" s="88" t="s">
        <v>62</v>
      </c>
      <c r="F10" s="90"/>
      <c r="G10" s="15" t="s">
        <v>63</v>
      </c>
      <c r="H10" s="14" t="s">
        <v>64</v>
      </c>
      <c r="I10" s="88" t="s">
        <v>65</v>
      </c>
      <c r="J10" s="90"/>
      <c r="K10" s="15" t="s">
        <v>66</v>
      </c>
    </row>
    <row r="11" spans="2:11" ht="20.100000000000001" customHeight="1" x14ac:dyDescent="0.3">
      <c r="B11" s="83">
        <v>1</v>
      </c>
      <c r="C11" s="84"/>
      <c r="D11" s="97" t="s">
        <v>67</v>
      </c>
      <c r="E11" s="83" t="s">
        <v>68</v>
      </c>
      <c r="F11" s="84"/>
      <c r="G11" s="16">
        <v>0</v>
      </c>
      <c r="H11" s="16"/>
      <c r="I11" s="86"/>
      <c r="J11" s="87"/>
      <c r="K11" s="19" t="s">
        <v>69</v>
      </c>
    </row>
    <row r="12" spans="2:11" ht="23" customHeight="1" x14ac:dyDescent="0.3">
      <c r="B12" s="83">
        <v>2</v>
      </c>
      <c r="C12" s="84"/>
      <c r="D12" s="98"/>
      <c r="E12" s="85" t="s">
        <v>70</v>
      </c>
      <c r="F12" s="85"/>
      <c r="G12" s="16">
        <v>0</v>
      </c>
      <c r="H12" s="16"/>
      <c r="I12" s="86"/>
      <c r="J12" s="87"/>
      <c r="K12" s="19" t="s">
        <v>69</v>
      </c>
    </row>
    <row r="13" spans="2:11" ht="20.100000000000001" customHeight="1" x14ac:dyDescent="0.3">
      <c r="B13" s="83">
        <v>3</v>
      </c>
      <c r="C13" s="84"/>
      <c r="D13" s="98"/>
      <c r="E13" s="83" t="s">
        <v>71</v>
      </c>
      <c r="F13" s="84"/>
      <c r="G13" s="16"/>
      <c r="H13" s="16"/>
      <c r="I13" s="86"/>
      <c r="J13" s="87"/>
      <c r="K13" s="19"/>
    </row>
    <row r="14" spans="2:11" ht="20.100000000000001" customHeight="1" x14ac:dyDescent="0.3">
      <c r="B14" s="83">
        <v>4</v>
      </c>
      <c r="C14" s="84"/>
      <c r="D14" s="98"/>
      <c r="E14" s="93" t="s">
        <v>72</v>
      </c>
      <c r="F14" s="94"/>
      <c r="G14" s="16"/>
      <c r="H14" s="16"/>
      <c r="I14" s="86"/>
      <c r="J14" s="87"/>
      <c r="K14" s="19"/>
    </row>
    <row r="15" spans="2:11" ht="20.100000000000001" customHeight="1" x14ac:dyDescent="0.3">
      <c r="B15" s="48"/>
      <c r="C15" s="49"/>
      <c r="D15" s="45"/>
      <c r="E15" s="95"/>
      <c r="F15" s="96"/>
      <c r="G15" s="16"/>
      <c r="H15" s="16"/>
      <c r="I15" s="46"/>
      <c r="J15" s="47"/>
      <c r="K15" s="19"/>
    </row>
    <row r="16" spans="2:11" ht="20.100000000000001" customHeight="1" x14ac:dyDescent="0.3">
      <c r="B16" s="83">
        <v>5</v>
      </c>
      <c r="C16" s="84"/>
      <c r="D16" s="97" t="s">
        <v>39</v>
      </c>
      <c r="E16" s="85" t="s">
        <v>73</v>
      </c>
      <c r="F16" s="85"/>
      <c r="G16" s="16">
        <v>0</v>
      </c>
      <c r="H16" s="16"/>
      <c r="I16" s="86"/>
      <c r="J16" s="87"/>
      <c r="K16" s="19"/>
    </row>
    <row r="17" spans="2:11" ht="20.100000000000001" customHeight="1" x14ac:dyDescent="0.3">
      <c r="B17" s="83">
        <v>6</v>
      </c>
      <c r="C17" s="84"/>
      <c r="D17" s="98"/>
      <c r="E17" s="85"/>
      <c r="F17" s="85"/>
      <c r="G17" s="16">
        <v>0</v>
      </c>
      <c r="H17" s="16"/>
      <c r="I17" s="86"/>
      <c r="J17" s="87"/>
      <c r="K17" s="19"/>
    </row>
    <row r="18" spans="2:11" ht="20.100000000000001" customHeight="1" x14ac:dyDescent="0.3">
      <c r="B18" s="83">
        <v>7</v>
      </c>
      <c r="C18" s="84"/>
      <c r="D18" s="99"/>
      <c r="E18" s="85"/>
      <c r="F18" s="85"/>
      <c r="G18" s="16">
        <v>0</v>
      </c>
      <c r="H18" s="16"/>
      <c r="I18" s="86"/>
      <c r="J18" s="87"/>
      <c r="K18" s="19"/>
    </row>
    <row r="19" spans="2:11" ht="20.100000000000001" customHeight="1" x14ac:dyDescent="0.3">
      <c r="B19" s="88" t="s">
        <v>41</v>
      </c>
      <c r="C19" s="89"/>
      <c r="D19" s="89"/>
      <c r="E19" s="89"/>
      <c r="F19" s="90"/>
      <c r="G19" s="17">
        <f>SUM(G11:G18)</f>
        <v>0</v>
      </c>
      <c r="H19" s="17">
        <f>SUM(H11:H18)</f>
        <v>0</v>
      </c>
      <c r="I19" s="91">
        <f>SUM(I11:J18)</f>
        <v>0</v>
      </c>
      <c r="J19" s="92"/>
      <c r="K19" s="20"/>
    </row>
    <row r="20" spans="2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21"/>
      <c r="K20" s="7"/>
    </row>
    <row r="21" spans="2:11" ht="20.100000000000001" customHeight="1" x14ac:dyDescent="0.3">
      <c r="B21" s="81" t="s">
        <v>64</v>
      </c>
      <c r="C21" s="81"/>
      <c r="D21" s="81"/>
      <c r="E21" s="81"/>
      <c r="F21" s="81"/>
      <c r="G21" s="81" t="s">
        <v>74</v>
      </c>
      <c r="H21" s="81"/>
      <c r="I21" s="81"/>
      <c r="J21" s="81"/>
      <c r="K21" s="15" t="s">
        <v>75</v>
      </c>
    </row>
    <row r="22" spans="2:11" ht="20.100000000000001" customHeight="1" x14ac:dyDescent="0.3">
      <c r="B22" s="82">
        <f>H19</f>
        <v>0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22">
        <f>SUM(B22:J22)</f>
        <v>0</v>
      </c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.100000000000001" customHeight="1" x14ac:dyDescent="0.3">
      <c r="B24" s="7" t="s">
        <v>76</v>
      </c>
      <c r="C24" s="7"/>
      <c r="D24" s="7"/>
      <c r="E24" s="7"/>
      <c r="F24" s="7" t="s">
        <v>48</v>
      </c>
      <c r="G24" s="7" t="s">
        <v>77</v>
      </c>
      <c r="H24" s="7"/>
      <c r="I24" s="7"/>
      <c r="J24" s="7" t="s">
        <v>50</v>
      </c>
      <c r="K24" s="7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7:J17"/>
    <mergeCell ref="B13:C13"/>
    <mergeCell ref="E13:F13"/>
    <mergeCell ref="I13:J13"/>
    <mergeCell ref="B14:C14"/>
    <mergeCell ref="I14:J14"/>
    <mergeCell ref="E14:F15"/>
    <mergeCell ref="D11:D14"/>
    <mergeCell ref="D16:D18"/>
    <mergeCell ref="B16:C16"/>
    <mergeCell ref="E16:F16"/>
    <mergeCell ref="I16:J16"/>
    <mergeCell ref="B17:C17"/>
    <mergeCell ref="E17:F17"/>
    <mergeCell ref="B11:C11"/>
    <mergeCell ref="E11:F11"/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2023-05-15T14:40:44Z</cp:lastPrinted>
  <dcterms:created xsi:type="dcterms:W3CDTF">2014-04-15T08:52:00Z</dcterms:created>
  <dcterms:modified xsi:type="dcterms:W3CDTF">2023-05-15T14:41:15Z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