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DEDF0666-406E-4939-85DC-41FA5BB2AAEE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33" i="3" l="1"/>
  <c r="F27" i="3"/>
  <c r="H21" i="3"/>
  <c r="F21" i="3"/>
  <c r="H33" i="3"/>
  <c r="H26" i="3" l="1"/>
  <c r="H27" i="3" s="1"/>
  <c r="H54" i="3"/>
  <c r="H17" i="3"/>
  <c r="H55" i="3"/>
  <c r="H31" i="3"/>
  <c r="H24" i="3"/>
  <c r="H23" i="3"/>
  <c r="G13" i="3"/>
  <c r="H19" i="3"/>
  <c r="H18" i="3"/>
  <c r="H30" i="3"/>
  <c r="H32" i="3"/>
  <c r="H20" i="3"/>
  <c r="G27" i="3"/>
  <c r="H22" i="3"/>
  <c r="H25" i="3"/>
  <c r="H8" i="3"/>
  <c r="H9" i="3"/>
  <c r="H10" i="3"/>
  <c r="F13" i="3"/>
  <c r="G33" i="3"/>
  <c r="E51" i="3"/>
  <c r="E58" i="3"/>
  <c r="E47" i="3"/>
  <c r="E50" i="3"/>
  <c r="E44" i="3"/>
  <c r="E46" i="3"/>
  <c r="E39" i="3"/>
  <c r="E43" i="3"/>
  <c r="E34" i="3"/>
  <c r="E38" i="3"/>
  <c r="E28" i="3"/>
  <c r="E33" i="3" s="1"/>
  <c r="E22" i="3"/>
  <c r="E27" i="3" s="1"/>
  <c r="E17" i="3"/>
  <c r="E21" i="3"/>
  <c r="E14" i="3"/>
  <c r="E16" i="3"/>
  <c r="E8" i="3"/>
  <c r="E13" i="3"/>
  <c r="G58" i="3"/>
  <c r="G50" i="3"/>
  <c r="G46" i="3"/>
  <c r="G43" i="3"/>
  <c r="G38" i="3"/>
  <c r="G21" i="3"/>
  <c r="G16" i="3"/>
  <c r="D58" i="3"/>
  <c r="D50" i="3"/>
  <c r="D46" i="3"/>
  <c r="D43" i="3"/>
  <c r="D38" i="3"/>
  <c r="D33" i="3"/>
  <c r="D27" i="3"/>
  <c r="D21" i="3"/>
  <c r="D16" i="3"/>
  <c r="D13" i="3"/>
  <c r="C58" i="3"/>
  <c r="C50" i="3"/>
  <c r="C46" i="3"/>
  <c r="C43" i="3"/>
  <c r="C38" i="3"/>
  <c r="C33" i="3"/>
  <c r="C27" i="3"/>
  <c r="C21" i="3"/>
  <c r="C16" i="3"/>
  <c r="C13" i="3"/>
  <c r="H51" i="3"/>
  <c r="H52" i="3"/>
  <c r="H53" i="3"/>
  <c r="H56" i="3"/>
  <c r="H57" i="3"/>
  <c r="F58" i="3"/>
  <c r="H47" i="3"/>
  <c r="H48" i="3"/>
  <c r="H49" i="3"/>
  <c r="F50" i="3"/>
  <c r="H44" i="3"/>
  <c r="H45" i="3"/>
  <c r="F46" i="3"/>
  <c r="H39" i="3"/>
  <c r="H40" i="3"/>
  <c r="H41" i="3"/>
  <c r="H42" i="3"/>
  <c r="F43" i="3"/>
  <c r="H34" i="3"/>
  <c r="H35" i="3"/>
  <c r="H36" i="3"/>
  <c r="H38" i="3" s="1"/>
  <c r="H37" i="3"/>
  <c r="F38" i="3"/>
  <c r="H28" i="3"/>
  <c r="H29" i="3"/>
  <c r="F16" i="3"/>
  <c r="H14" i="3"/>
  <c r="H15" i="3"/>
  <c r="H11" i="3"/>
  <c r="H12" i="3"/>
  <c r="H43" i="3"/>
  <c r="H46" i="3"/>
  <c r="H50" i="3"/>
  <c r="D59" i="3"/>
  <c r="H16" i="3"/>
  <c r="F59" i="3" l="1"/>
  <c r="E64" i="3" s="1"/>
  <c r="G59" i="3"/>
  <c r="G64" i="3" s="1"/>
  <c r="H58" i="3"/>
  <c r="C59" i="3"/>
  <c r="E59" i="3"/>
  <c r="H13" i="3"/>
  <c r="H59" i="3" l="1"/>
  <c r="C64" i="3" s="1"/>
  <c r="I64" i="3" s="1"/>
</calcChain>
</file>

<file path=xl/sharedStrings.xml><?xml version="1.0" encoding="utf-8"?>
<sst xmlns="http://schemas.openxmlformats.org/spreadsheetml/2006/main" count="52" uniqueCount="52">
  <si>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</si>
  <si>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</si>
  <si>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</si>
  <si>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</si>
  <si>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</si>
  <si>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</si>
  <si>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</si>
  <si>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</si>
  <si>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</si>
  <si>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</si>
  <si>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</si>
  <si>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</si>
  <si>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</si>
  <si>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</si>
  <si>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</si>
  <si>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</si>
  <si>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</si>
  <si>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</si>
  <si>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</si>
  <si>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</si>
  <si>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</si>
  <si>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</si>
  <si>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</si>
  <si>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</si>
  <si>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</si>
  <si>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</si>
  <si>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</si>
  <si>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</si>
  <si>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第三方人工工资合计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</si>
  <si>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</si>
  <si>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</si>
  <si>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</si>
  <si>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</si>
  <si>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</si>
  <si>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</si>
  <si>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</si>
  <si>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</si>
  <si>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</si>
  <si>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</si>
  <si>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</si>
  <si>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</si>
  <si>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</si>
  <si>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</si>
  <si>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</si>
  <si>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</si>
  <si>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</si>
  <si>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</si>
  <si>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</si>
  <si>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</si>
  <si>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</si>
  <si>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场地费</t>
    <phoneticPr fontId="9" type="noConversion"/>
  </si>
  <si>
    <t>洗车加油费用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</si>
</sst>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8" fillId="0" borderId="3" xfId="0" applyNumberFormat="1" applyFont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56" zoomScale="80" zoomScaleNormal="80" workbookViewId="0">
      <selection activeCell="F34" sqref="F34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8" t="s">
        <v>0</v>
      </c>
      <c r="D2" s="28"/>
      <c r="E2" s="28"/>
      <c r="F2" s="28"/>
      <c r="G2" s="28"/>
      <c r="H2" s="28"/>
      <c r="I2" s="12"/>
      <c r="J2" s="12"/>
      <c r="K2" s="12"/>
      <c r="L2" s="12"/>
    </row>
    <row r="4" spans="1:12" ht="21" customHeight="1" x14ac:dyDescent="0.3">
      <c r="H4" s="55" t="s">
        <v>48</v>
      </c>
      <c r="I4" s="55"/>
      <c r="J4" s="55" t="s">
        <v>49</v>
      </c>
    </row>
    <row r="5" spans="1:12" ht="21" customHeight="1" x14ac:dyDescent="0.3">
      <c r="H5" s="56"/>
      <c r="I5" s="56"/>
      <c r="J5" s="56"/>
    </row>
    <row r="6" spans="1:12" ht="21" customHeight="1" x14ac:dyDescent="0.3">
      <c r="A6" s="40" t="s">
        <v>1</v>
      </c>
      <c r="B6" s="45" t="s">
        <v>2</v>
      </c>
      <c r="C6" s="29" t="s">
        <v>3</v>
      </c>
      <c r="D6" s="29"/>
      <c r="E6" s="29"/>
      <c r="F6" s="30" t="s">
        <v>4</v>
      </c>
      <c r="G6" s="30"/>
      <c r="H6" s="30"/>
      <c r="I6" s="30"/>
      <c r="J6" s="45" t="s">
        <v>5</v>
      </c>
    </row>
    <row r="7" spans="1:12" ht="21" customHeight="1" x14ac:dyDescent="0.3">
      <c r="A7" s="40"/>
      <c r="B7" s="4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5"/>
    </row>
    <row r="8" spans="1:12" ht="21" customHeight="1" x14ac:dyDescent="0.3">
      <c r="A8" s="41">
        <v>1</v>
      </c>
      <c r="B8" s="34" t="s">
        <v>13</v>
      </c>
      <c r="C8" s="37">
        <v>0</v>
      </c>
      <c r="D8" s="48"/>
      <c r="E8" s="37">
        <f>C8*D8</f>
        <v>0</v>
      </c>
      <c r="F8" s="8">
        <v>0</v>
      </c>
      <c r="G8" s="8">
        <v>0</v>
      </c>
      <c r="H8" s="8">
        <f>F8+G8</f>
        <v>0</v>
      </c>
      <c r="I8" s="13"/>
      <c r="J8" s="49" t="s">
        <v>14</v>
      </c>
    </row>
    <row r="9" spans="1:12" ht="21" customHeight="1" x14ac:dyDescent="0.3">
      <c r="A9" s="41"/>
      <c r="B9" s="34"/>
      <c r="C9" s="37"/>
      <c r="D9" s="48"/>
      <c r="E9" s="37"/>
      <c r="F9" s="8">
        <v>0</v>
      </c>
      <c r="G9" s="8">
        <v>0</v>
      </c>
      <c r="H9" s="8">
        <f>F9+G9</f>
        <v>0</v>
      </c>
      <c r="I9" s="13"/>
      <c r="J9" s="50"/>
    </row>
    <row r="10" spans="1:12" ht="21" customHeight="1" x14ac:dyDescent="0.3">
      <c r="A10" s="41"/>
      <c r="B10" s="34"/>
      <c r="C10" s="37"/>
      <c r="D10" s="48"/>
      <c r="E10" s="37"/>
      <c r="F10" s="8">
        <v>0</v>
      </c>
      <c r="G10" s="8">
        <v>0</v>
      </c>
      <c r="H10" s="8">
        <f>F10+G10</f>
        <v>0</v>
      </c>
      <c r="I10" s="20"/>
      <c r="J10" s="50"/>
    </row>
    <row r="11" spans="1:12" ht="21" customHeight="1" x14ac:dyDescent="0.3">
      <c r="A11" s="41"/>
      <c r="B11" s="34"/>
      <c r="C11" s="37"/>
      <c r="D11" s="48"/>
      <c r="E11" s="37"/>
      <c r="F11" s="8">
        <v>0</v>
      </c>
      <c r="G11" s="8">
        <v>0</v>
      </c>
      <c r="H11" s="8">
        <f>F11+G11</f>
        <v>0</v>
      </c>
      <c r="I11" s="13"/>
      <c r="J11" s="50"/>
    </row>
    <row r="12" spans="1:12" ht="21" customHeight="1" x14ac:dyDescent="0.3">
      <c r="A12" s="41"/>
      <c r="B12" s="34"/>
      <c r="C12" s="37"/>
      <c r="D12" s="48"/>
      <c r="E12" s="37"/>
      <c r="F12" s="8">
        <v>0</v>
      </c>
      <c r="G12" s="8">
        <v>0</v>
      </c>
      <c r="H12" s="8">
        <f>F12+G12</f>
        <v>0</v>
      </c>
      <c r="I12" s="13"/>
      <c r="J12" s="50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51"/>
    </row>
    <row r="14" spans="1:12" ht="21" customHeight="1" x14ac:dyDescent="0.3">
      <c r="A14" s="42">
        <v>2</v>
      </c>
      <c r="B14" s="35" t="s">
        <v>16</v>
      </c>
      <c r="C14" s="46">
        <v>0</v>
      </c>
      <c r="D14" s="42"/>
      <c r="E14" s="46">
        <f>C14*D14</f>
        <v>0</v>
      </c>
      <c r="F14" s="8">
        <v>0</v>
      </c>
      <c r="G14" s="8">
        <v>0</v>
      </c>
      <c r="H14" s="8">
        <f>F14+G14</f>
        <v>0</v>
      </c>
      <c r="I14" s="13"/>
      <c r="J14" s="49" t="s">
        <v>17</v>
      </c>
    </row>
    <row r="15" spans="1:12" ht="21" customHeight="1" x14ac:dyDescent="0.3">
      <c r="A15" s="43"/>
      <c r="B15" s="36"/>
      <c r="C15" s="47"/>
      <c r="D15" s="43"/>
      <c r="E15" s="47"/>
      <c r="F15" s="8">
        <v>0</v>
      </c>
      <c r="G15" s="8">
        <v>0</v>
      </c>
      <c r="H15" s="8">
        <f t="shared" ref="H15" si="0">F15+G15</f>
        <v>0</v>
      </c>
      <c r="I15" s="13"/>
      <c r="J15" s="50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51"/>
    </row>
    <row r="17" spans="1:10" ht="21" customHeight="1" x14ac:dyDescent="0.3">
      <c r="A17" s="41">
        <v>3</v>
      </c>
      <c r="B17" s="34" t="s">
        <v>19</v>
      </c>
      <c r="C17" s="37">
        <v>0</v>
      </c>
      <c r="D17" s="48"/>
      <c r="E17" s="37">
        <f>C17*D17</f>
        <v>0</v>
      </c>
      <c r="F17" s="8">
        <v>980</v>
      </c>
      <c r="G17" s="8">
        <v>0</v>
      </c>
      <c r="H17" s="8">
        <f>F17</f>
        <v>980</v>
      </c>
      <c r="I17" s="13"/>
      <c r="J17" s="57" t="s">
        <v>20</v>
      </c>
    </row>
    <row r="18" spans="1:10" ht="21" customHeight="1" x14ac:dyDescent="0.3">
      <c r="A18" s="41"/>
      <c r="B18" s="34"/>
      <c r="C18" s="37"/>
      <c r="D18" s="48"/>
      <c r="E18" s="37"/>
      <c r="F18" s="8">
        <v>4899</v>
      </c>
      <c r="G18" s="8">
        <v>0</v>
      </c>
      <c r="H18" s="8">
        <f>F18</f>
        <v>4899</v>
      </c>
      <c r="I18" s="13"/>
      <c r="J18" s="58"/>
    </row>
    <row r="19" spans="1:10" ht="21" customHeight="1" x14ac:dyDescent="0.3">
      <c r="A19" s="41"/>
      <c r="B19" s="34"/>
      <c r="C19" s="37"/>
      <c r="D19" s="48"/>
      <c r="E19" s="37"/>
      <c r="F19" s="8">
        <v>506</v>
      </c>
      <c r="G19" s="8">
        <v>0</v>
      </c>
      <c r="H19" s="8">
        <f>F19+G19</f>
        <v>506</v>
      </c>
      <c r="I19" s="13"/>
      <c r="J19" s="58"/>
    </row>
    <row r="20" spans="1:10" ht="21" customHeight="1" x14ac:dyDescent="0.3">
      <c r="A20" s="41"/>
      <c r="B20" s="34"/>
      <c r="C20" s="37"/>
      <c r="D20" s="48"/>
      <c r="E20" s="37"/>
      <c r="F20" s="8">
        <v>6544</v>
      </c>
      <c r="G20" s="8">
        <v>0</v>
      </c>
      <c r="H20" s="8">
        <f>F20</f>
        <v>6544</v>
      </c>
      <c r="I20" s="13"/>
      <c r="J20" s="58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12929</v>
      </c>
      <c r="G21" s="11">
        <f>SUM(G19:G20)</f>
        <v>0</v>
      </c>
      <c r="H21" s="11">
        <f>SUM(H17:H20)</f>
        <v>12929</v>
      </c>
      <c r="I21" s="14"/>
      <c r="J21" s="59"/>
    </row>
    <row r="22" spans="1:10" ht="21" customHeight="1" x14ac:dyDescent="0.3">
      <c r="A22" s="41">
        <v>4</v>
      </c>
      <c r="B22" s="34" t="s">
        <v>22</v>
      </c>
      <c r="C22" s="37">
        <v>0</v>
      </c>
      <c r="D22" s="48"/>
      <c r="E22" s="37">
        <f t="shared" ref="E22:E51" si="1">C22*D22</f>
        <v>0</v>
      </c>
      <c r="F22" s="8">
        <v>7800</v>
      </c>
      <c r="G22" s="8">
        <v>0</v>
      </c>
      <c r="H22" s="8">
        <f>SUM(F22:G22)</f>
        <v>7800</v>
      </c>
      <c r="I22" s="13"/>
      <c r="J22" s="57" t="s">
        <v>23</v>
      </c>
    </row>
    <row r="23" spans="1:10" ht="21" customHeight="1" x14ac:dyDescent="0.3">
      <c r="A23" s="41"/>
      <c r="B23" s="34"/>
      <c r="C23" s="37"/>
      <c r="D23" s="48"/>
      <c r="E23" s="37"/>
      <c r="F23" s="8">
        <v>2760</v>
      </c>
      <c r="G23" s="8">
        <v>0</v>
      </c>
      <c r="H23" s="8">
        <f>SUM(F23:G23)</f>
        <v>2760</v>
      </c>
      <c r="I23" s="13"/>
      <c r="J23" s="58"/>
    </row>
    <row r="24" spans="1:10" ht="21" customHeight="1" x14ac:dyDescent="0.3">
      <c r="A24" s="41"/>
      <c r="B24" s="34"/>
      <c r="C24" s="37"/>
      <c r="D24" s="48"/>
      <c r="E24" s="37"/>
      <c r="F24" s="8">
        <v>96</v>
      </c>
      <c r="G24" s="8">
        <v>0</v>
      </c>
      <c r="H24" s="8">
        <f>SUM(F24:G24)</f>
        <v>96</v>
      </c>
      <c r="I24" s="13"/>
      <c r="J24" s="58"/>
    </row>
    <row r="25" spans="1:10" ht="21" customHeight="1" x14ac:dyDescent="0.3">
      <c r="A25" s="41"/>
      <c r="B25" s="34"/>
      <c r="C25" s="37"/>
      <c r="D25" s="48"/>
      <c r="E25" s="37"/>
      <c r="F25" s="8">
        <v>2485</v>
      </c>
      <c r="G25" s="8">
        <v>0</v>
      </c>
      <c r="H25" s="8">
        <f t="shared" ref="H25:H51" si="2">F25+G25</f>
        <v>2485</v>
      </c>
      <c r="I25" s="13"/>
      <c r="J25" s="58"/>
    </row>
    <row r="26" spans="1:10" ht="21" customHeight="1" x14ac:dyDescent="0.3">
      <c r="A26" s="26"/>
      <c r="B26" s="27"/>
      <c r="C26" s="8"/>
      <c r="D26" s="25"/>
      <c r="E26" s="8"/>
      <c r="F26" s="8">
        <v>6688</v>
      </c>
      <c r="G26" s="8">
        <v>0</v>
      </c>
      <c r="H26" s="8">
        <f t="shared" si="2"/>
        <v>6688</v>
      </c>
      <c r="I26" s="13"/>
      <c r="J26" s="58"/>
    </row>
    <row r="27" spans="1:10" s="1" customFormat="1" ht="21" customHeight="1" x14ac:dyDescent="0.3">
      <c r="A27" s="9"/>
      <c r="B27" s="10" t="s">
        <v>24</v>
      </c>
      <c r="C27" s="11">
        <f>SUM(C22)</f>
        <v>0</v>
      </c>
      <c r="D27" s="11">
        <f t="shared" ref="D27:E27" si="3">SUM(D22)</f>
        <v>0</v>
      </c>
      <c r="E27" s="11">
        <f t="shared" si="3"/>
        <v>0</v>
      </c>
      <c r="F27" s="11">
        <f>SUM(F22:F26)</f>
        <v>19829</v>
      </c>
      <c r="G27" s="11">
        <f>G22+G25</f>
        <v>0</v>
      </c>
      <c r="H27" s="11">
        <f>SUM(H22:H26)</f>
        <v>19829</v>
      </c>
      <c r="I27" s="14"/>
      <c r="J27" s="59"/>
    </row>
    <row r="28" spans="1:10" ht="21" customHeight="1" x14ac:dyDescent="0.3">
      <c r="A28" s="42">
        <v>5</v>
      </c>
      <c r="B28" s="35" t="s">
        <v>25</v>
      </c>
      <c r="C28" s="35">
        <v>0</v>
      </c>
      <c r="D28" s="42"/>
      <c r="E28" s="46">
        <f t="shared" si="1"/>
        <v>0</v>
      </c>
      <c r="F28" s="8">
        <v>228</v>
      </c>
      <c r="G28" s="62">
        <v>79.7</v>
      </c>
      <c r="H28" s="8">
        <f t="shared" si="2"/>
        <v>307.7</v>
      </c>
      <c r="I28" s="13">
        <v>0</v>
      </c>
      <c r="J28" s="49" t="s">
        <v>26</v>
      </c>
    </row>
    <row r="29" spans="1:10" ht="21" customHeight="1" x14ac:dyDescent="0.3">
      <c r="A29" s="44"/>
      <c r="B29" s="60"/>
      <c r="C29" s="60"/>
      <c r="D29" s="44"/>
      <c r="E29" s="61"/>
      <c r="F29" s="8">
        <v>9382.57</v>
      </c>
      <c r="G29" s="8">
        <v>0</v>
      </c>
      <c r="H29" s="8">
        <f t="shared" ref="H29:H32" si="4">F29+G29</f>
        <v>9382.57</v>
      </c>
      <c r="I29" s="20"/>
      <c r="J29" s="50"/>
    </row>
    <row r="30" spans="1:10" ht="21" customHeight="1" x14ac:dyDescent="0.3">
      <c r="A30" s="44"/>
      <c r="B30" s="60"/>
      <c r="C30" s="60"/>
      <c r="D30" s="44"/>
      <c r="E30" s="61"/>
      <c r="F30" s="8">
        <v>11350</v>
      </c>
      <c r="G30" s="8">
        <v>0</v>
      </c>
      <c r="H30" s="8">
        <f t="shared" si="4"/>
        <v>11350</v>
      </c>
      <c r="I30" s="20"/>
      <c r="J30" s="50"/>
    </row>
    <row r="31" spans="1:10" ht="21" customHeight="1" x14ac:dyDescent="0.3">
      <c r="A31" s="44"/>
      <c r="B31" s="60"/>
      <c r="C31" s="60"/>
      <c r="D31" s="44"/>
      <c r="E31" s="61"/>
      <c r="F31" s="8">
        <v>2340.98</v>
      </c>
      <c r="G31" s="24">
        <v>0</v>
      </c>
      <c r="H31" s="8">
        <f>F31</f>
        <v>2340.98</v>
      </c>
      <c r="I31" s="20"/>
      <c r="J31" s="50"/>
    </row>
    <row r="32" spans="1:10" ht="21" customHeight="1" x14ac:dyDescent="0.3">
      <c r="A32" s="21"/>
      <c r="B32" s="22"/>
      <c r="C32" s="22"/>
      <c r="D32" s="21"/>
      <c r="E32" s="23"/>
      <c r="F32" s="8">
        <v>4777</v>
      </c>
      <c r="G32" s="8">
        <v>0</v>
      </c>
      <c r="H32" s="8">
        <f t="shared" si="4"/>
        <v>4777</v>
      </c>
      <c r="I32" s="20"/>
      <c r="J32" s="50"/>
    </row>
    <row r="33" spans="1:10" s="1" customFormat="1" ht="21" customHeight="1" x14ac:dyDescent="0.3">
      <c r="A33" s="9"/>
      <c r="B33" s="10" t="s">
        <v>27</v>
      </c>
      <c r="C33" s="11">
        <f>SUM(C28)</f>
        <v>0</v>
      </c>
      <c r="D33" s="11">
        <f>SUM(D28)</f>
        <v>0</v>
      </c>
      <c r="E33" s="11">
        <f>SUM(E28)</f>
        <v>0</v>
      </c>
      <c r="F33" s="11">
        <f>SUM(F28:F32)</f>
        <v>28078.55</v>
      </c>
      <c r="G33" s="11">
        <f>SUM(G28:G31)</f>
        <v>79.7</v>
      </c>
      <c r="H33" s="11">
        <f>SUM(H28:H32)</f>
        <v>28158.25</v>
      </c>
      <c r="I33" s="14"/>
      <c r="J33" s="51"/>
    </row>
    <row r="34" spans="1:10" ht="21" customHeight="1" x14ac:dyDescent="0.3">
      <c r="A34" s="41">
        <v>6</v>
      </c>
      <c r="B34" s="34" t="s">
        <v>51</v>
      </c>
      <c r="C34" s="37">
        <v>0</v>
      </c>
      <c r="D34" s="48"/>
      <c r="E34" s="37">
        <f t="shared" si="1"/>
        <v>0</v>
      </c>
      <c r="F34" s="8">
        <v>0</v>
      </c>
      <c r="G34" s="8">
        <v>0</v>
      </c>
      <c r="H34" s="8">
        <f t="shared" si="2"/>
        <v>0</v>
      </c>
      <c r="I34" s="20"/>
      <c r="J34" s="49"/>
    </row>
    <row r="35" spans="1:10" ht="21" customHeight="1" x14ac:dyDescent="0.3">
      <c r="A35" s="41"/>
      <c r="B35" s="34"/>
      <c r="C35" s="37"/>
      <c r="D35" s="48"/>
      <c r="E35" s="37"/>
      <c r="F35" s="8">
        <v>0</v>
      </c>
      <c r="G35" s="8">
        <v>0</v>
      </c>
      <c r="H35" s="8">
        <f t="shared" si="2"/>
        <v>0</v>
      </c>
      <c r="I35" s="13"/>
      <c r="J35" s="58"/>
    </row>
    <row r="36" spans="1:10" ht="21" customHeight="1" x14ac:dyDescent="0.3">
      <c r="A36" s="41"/>
      <c r="B36" s="34"/>
      <c r="C36" s="37"/>
      <c r="D36" s="48"/>
      <c r="E36" s="37"/>
      <c r="F36" s="8">
        <v>0</v>
      </c>
      <c r="G36" s="8">
        <v>0</v>
      </c>
      <c r="H36" s="8">
        <f t="shared" si="2"/>
        <v>0</v>
      </c>
      <c r="I36" s="13"/>
      <c r="J36" s="58"/>
    </row>
    <row r="37" spans="1:10" ht="21" customHeight="1" x14ac:dyDescent="0.3">
      <c r="A37" s="41"/>
      <c r="B37" s="34"/>
      <c r="C37" s="37"/>
      <c r="D37" s="48"/>
      <c r="E37" s="37"/>
      <c r="F37" s="8">
        <v>0</v>
      </c>
      <c r="G37" s="8">
        <v>0</v>
      </c>
      <c r="H37" s="8">
        <f t="shared" si="2"/>
        <v>0</v>
      </c>
      <c r="I37" s="13"/>
      <c r="J37" s="58"/>
    </row>
    <row r="38" spans="1:10" s="1" customFormat="1" ht="21" customHeight="1" x14ac:dyDescent="0.3">
      <c r="A38" s="9"/>
      <c r="B38" s="10" t="s">
        <v>28</v>
      </c>
      <c r="C38" s="11">
        <f>SUM(C34)</f>
        <v>0</v>
      </c>
      <c r="D38" s="11">
        <f t="shared" ref="D38:E38" si="5">SUM(D34)</f>
        <v>0</v>
      </c>
      <c r="E38" s="11">
        <f t="shared" si="5"/>
        <v>0</v>
      </c>
      <c r="F38" s="11">
        <f>SUM(F34:F37)</f>
        <v>0</v>
      </c>
      <c r="G38" s="11">
        <f t="shared" ref="G38:H38" si="6">SUM(G34:G37)</f>
        <v>0</v>
      </c>
      <c r="H38" s="11">
        <f t="shared" si="6"/>
        <v>0</v>
      </c>
      <c r="I38" s="14"/>
      <c r="J38" s="59"/>
    </row>
    <row r="39" spans="1:10" ht="21" customHeight="1" x14ac:dyDescent="0.3">
      <c r="A39" s="41">
        <v>7</v>
      </c>
      <c r="B39" s="34" t="s">
        <v>50</v>
      </c>
      <c r="C39" s="37">
        <v>0</v>
      </c>
      <c r="D39" s="48"/>
      <c r="E39" s="37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52"/>
    </row>
    <row r="40" spans="1:10" ht="21" customHeight="1" x14ac:dyDescent="0.3">
      <c r="A40" s="41"/>
      <c r="B40" s="34"/>
      <c r="C40" s="37"/>
      <c r="D40" s="48"/>
      <c r="E40" s="37"/>
      <c r="F40" s="8">
        <v>0</v>
      </c>
      <c r="G40" s="8">
        <v>0</v>
      </c>
      <c r="H40" s="8">
        <f t="shared" si="2"/>
        <v>0</v>
      </c>
      <c r="I40" s="13"/>
      <c r="J40" s="53"/>
    </row>
    <row r="41" spans="1:10" ht="21" customHeight="1" x14ac:dyDescent="0.3">
      <c r="A41" s="41"/>
      <c r="B41" s="34"/>
      <c r="C41" s="37"/>
      <c r="D41" s="48"/>
      <c r="E41" s="37"/>
      <c r="F41" s="8">
        <v>0</v>
      </c>
      <c r="G41" s="8">
        <v>0</v>
      </c>
      <c r="H41" s="8">
        <f t="shared" si="2"/>
        <v>0</v>
      </c>
      <c r="I41" s="13"/>
      <c r="J41" s="53"/>
    </row>
    <row r="42" spans="1:10" ht="21" customHeight="1" x14ac:dyDescent="0.3">
      <c r="A42" s="41"/>
      <c r="B42" s="34"/>
      <c r="C42" s="37"/>
      <c r="D42" s="48"/>
      <c r="E42" s="37"/>
      <c r="F42" s="8">
        <v>0</v>
      </c>
      <c r="G42" s="8">
        <v>0</v>
      </c>
      <c r="H42" s="8">
        <f t="shared" si="2"/>
        <v>0</v>
      </c>
      <c r="I42" s="13"/>
      <c r="J42" s="53"/>
    </row>
    <row r="43" spans="1:10" s="1" customFormat="1" ht="21" customHeight="1" x14ac:dyDescent="0.3">
      <c r="A43" s="9"/>
      <c r="B43" s="10" t="s">
        <v>29</v>
      </c>
      <c r="C43" s="11">
        <f>SUM(C39)</f>
        <v>0</v>
      </c>
      <c r="D43" s="11">
        <f t="shared" ref="D43:E43" si="7">SUM(D39)</f>
        <v>0</v>
      </c>
      <c r="E43" s="11">
        <f t="shared" si="7"/>
        <v>0</v>
      </c>
      <c r="F43" s="11">
        <f>SUM(F39:F42)</f>
        <v>0</v>
      </c>
      <c r="G43" s="11">
        <f t="shared" ref="G43:H43" si="8">SUM(G39:G42)</f>
        <v>0</v>
      </c>
      <c r="H43" s="11">
        <f t="shared" si="8"/>
        <v>0</v>
      </c>
      <c r="I43" s="14"/>
      <c r="J43" s="54"/>
    </row>
    <row r="44" spans="1:10" ht="21" customHeight="1" x14ac:dyDescent="0.3">
      <c r="A44" s="41">
        <v>8</v>
      </c>
      <c r="B44" s="34" t="s">
        <v>30</v>
      </c>
      <c r="C44" s="37">
        <v>0</v>
      </c>
      <c r="D44" s="48"/>
      <c r="E44" s="37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57" t="s">
        <v>31</v>
      </c>
    </row>
    <row r="45" spans="1:10" ht="21" customHeight="1" x14ac:dyDescent="0.3">
      <c r="A45" s="41"/>
      <c r="B45" s="34"/>
      <c r="C45" s="37"/>
      <c r="D45" s="48"/>
      <c r="E45" s="37"/>
      <c r="F45" s="8">
        <v>0</v>
      </c>
      <c r="G45" s="8">
        <v>0</v>
      </c>
      <c r="H45" s="8">
        <f t="shared" si="2"/>
        <v>0</v>
      </c>
      <c r="I45" s="13"/>
      <c r="J45" s="58"/>
    </row>
    <row r="46" spans="1:10" s="1" customFormat="1" ht="21" customHeight="1" x14ac:dyDescent="0.3">
      <c r="A46" s="9"/>
      <c r="B46" s="10" t="s">
        <v>32</v>
      </c>
      <c r="C46" s="11">
        <f>SUM(C44)</f>
        <v>0</v>
      </c>
      <c r="D46" s="11">
        <f t="shared" ref="D46:E46" si="9">SUM(D44)</f>
        <v>0</v>
      </c>
      <c r="E46" s="11">
        <f t="shared" si="9"/>
        <v>0</v>
      </c>
      <c r="F46" s="11">
        <f>SUM(F44:F45)</f>
        <v>0</v>
      </c>
      <c r="G46" s="11">
        <f t="shared" ref="G46:H46" si="10">SUM(G44:G45)</f>
        <v>0</v>
      </c>
      <c r="H46" s="11">
        <f t="shared" si="10"/>
        <v>0</v>
      </c>
      <c r="I46" s="14"/>
      <c r="J46" s="59"/>
    </row>
    <row r="47" spans="1:10" ht="21" customHeight="1" x14ac:dyDescent="0.3">
      <c r="A47" s="41">
        <v>9</v>
      </c>
      <c r="B47" s="34" t="s">
        <v>33</v>
      </c>
      <c r="C47" s="37">
        <v>0</v>
      </c>
      <c r="D47" s="48"/>
      <c r="E47" s="37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49" t="s">
        <v>34</v>
      </c>
    </row>
    <row r="48" spans="1:10" ht="21" customHeight="1" x14ac:dyDescent="0.3">
      <c r="A48" s="41"/>
      <c r="B48" s="34"/>
      <c r="C48" s="37"/>
      <c r="D48" s="48"/>
      <c r="E48" s="37"/>
      <c r="F48" s="8">
        <v>0</v>
      </c>
      <c r="G48" s="8">
        <v>0</v>
      </c>
      <c r="H48" s="8">
        <f t="shared" si="2"/>
        <v>0</v>
      </c>
      <c r="I48" s="13"/>
      <c r="J48" s="50"/>
    </row>
    <row r="49" spans="1:10" ht="21" customHeight="1" x14ac:dyDescent="0.3">
      <c r="A49" s="41"/>
      <c r="B49" s="34"/>
      <c r="C49" s="37"/>
      <c r="D49" s="48"/>
      <c r="E49" s="37"/>
      <c r="F49" s="8">
        <v>0</v>
      </c>
      <c r="G49" s="8">
        <v>0</v>
      </c>
      <c r="H49" s="8">
        <f t="shared" si="2"/>
        <v>0</v>
      </c>
      <c r="I49" s="13"/>
      <c r="J49" s="50"/>
    </row>
    <row r="50" spans="1:10" s="1" customFormat="1" ht="21" customHeight="1" x14ac:dyDescent="0.3">
      <c r="A50" s="9"/>
      <c r="B50" s="10" t="s">
        <v>35</v>
      </c>
      <c r="C50" s="11">
        <f>SUM(C47)</f>
        <v>0</v>
      </c>
      <c r="D50" s="11">
        <f t="shared" ref="D50:E50" si="11">SUM(D47)</f>
        <v>0</v>
      </c>
      <c r="E50" s="11">
        <f t="shared" si="11"/>
        <v>0</v>
      </c>
      <c r="F50" s="11">
        <f>SUM(F47:F49)</f>
        <v>0</v>
      </c>
      <c r="G50" s="11">
        <f t="shared" ref="G50:H50" si="12">SUM(G47:G49)</f>
        <v>0</v>
      </c>
      <c r="H50" s="11">
        <f t="shared" si="12"/>
        <v>0</v>
      </c>
      <c r="I50" s="14"/>
      <c r="J50" s="51"/>
    </row>
    <row r="51" spans="1:10" ht="21" customHeight="1" x14ac:dyDescent="0.3">
      <c r="A51" s="42">
        <v>10</v>
      </c>
      <c r="B51" s="34" t="s">
        <v>36</v>
      </c>
      <c r="C51" s="37">
        <v>0</v>
      </c>
      <c r="D51" s="48"/>
      <c r="E51" s="37">
        <f t="shared" si="1"/>
        <v>0</v>
      </c>
      <c r="F51" s="8">
        <v>800</v>
      </c>
      <c r="G51" s="8">
        <v>0</v>
      </c>
      <c r="H51" s="8">
        <f t="shared" si="2"/>
        <v>800</v>
      </c>
      <c r="I51" s="20"/>
      <c r="J51" s="52"/>
    </row>
    <row r="52" spans="1:10" ht="21" customHeight="1" x14ac:dyDescent="0.3">
      <c r="A52" s="44"/>
      <c r="B52" s="34"/>
      <c r="C52" s="37"/>
      <c r="D52" s="48"/>
      <c r="E52" s="37"/>
      <c r="F52" s="8">
        <v>0</v>
      </c>
      <c r="G52" s="8">
        <v>0</v>
      </c>
      <c r="H52" s="8">
        <f t="shared" ref="H52:H57" si="13">F52+G52</f>
        <v>0</v>
      </c>
      <c r="I52" s="20"/>
      <c r="J52" s="53"/>
    </row>
    <row r="53" spans="1:10" ht="21" customHeight="1" x14ac:dyDescent="0.3">
      <c r="A53" s="44"/>
      <c r="B53" s="34"/>
      <c r="C53" s="37"/>
      <c r="D53" s="48"/>
      <c r="E53" s="37"/>
      <c r="F53" s="8">
        <v>0</v>
      </c>
      <c r="G53" s="8">
        <v>0</v>
      </c>
      <c r="H53" s="8">
        <f t="shared" si="13"/>
        <v>0</v>
      </c>
      <c r="I53" s="20"/>
      <c r="J53" s="53"/>
    </row>
    <row r="54" spans="1:10" ht="21" customHeight="1" x14ac:dyDescent="0.3">
      <c r="A54" s="44"/>
      <c r="B54" s="34"/>
      <c r="C54" s="37"/>
      <c r="D54" s="48"/>
      <c r="E54" s="37"/>
      <c r="F54" s="8">
        <v>0</v>
      </c>
      <c r="G54" s="8">
        <v>0</v>
      </c>
      <c r="H54" s="8">
        <f t="shared" si="13"/>
        <v>0</v>
      </c>
      <c r="I54" s="20"/>
      <c r="J54" s="53"/>
    </row>
    <row r="55" spans="1:10" ht="21" customHeight="1" x14ac:dyDescent="0.3">
      <c r="A55" s="44"/>
      <c r="B55" s="34"/>
      <c r="C55" s="37"/>
      <c r="D55" s="48"/>
      <c r="E55" s="37"/>
      <c r="F55" s="8">
        <v>0</v>
      </c>
      <c r="G55" s="24">
        <v>0</v>
      </c>
      <c r="H55" s="8">
        <f t="shared" si="13"/>
        <v>0</v>
      </c>
      <c r="J55" s="53"/>
    </row>
    <row r="56" spans="1:10" ht="21" customHeight="1" x14ac:dyDescent="0.3">
      <c r="A56" s="44"/>
      <c r="B56" s="34"/>
      <c r="C56" s="37"/>
      <c r="D56" s="48"/>
      <c r="E56" s="37"/>
      <c r="F56" s="8">
        <v>0</v>
      </c>
      <c r="G56" s="8">
        <v>0</v>
      </c>
      <c r="H56" s="8">
        <f t="shared" si="13"/>
        <v>0</v>
      </c>
      <c r="I56" s="13"/>
      <c r="J56" s="53"/>
    </row>
    <row r="57" spans="1:10" ht="21" customHeight="1" x14ac:dyDescent="0.3">
      <c r="A57" s="43"/>
      <c r="B57" s="34"/>
      <c r="C57" s="37"/>
      <c r="D57" s="48"/>
      <c r="E57" s="37"/>
      <c r="F57" s="8">
        <v>0</v>
      </c>
      <c r="G57" s="8">
        <v>0</v>
      </c>
      <c r="H57" s="8">
        <f t="shared" si="13"/>
        <v>0</v>
      </c>
      <c r="I57" s="13"/>
      <c r="J57" s="53"/>
    </row>
    <row r="58" spans="1:10" s="1" customFormat="1" ht="21" customHeight="1" x14ac:dyDescent="0.3">
      <c r="A58" s="9"/>
      <c r="B58" s="10" t="s">
        <v>37</v>
      </c>
      <c r="C58" s="11">
        <f>SUM(C51)</f>
        <v>0</v>
      </c>
      <c r="D58" s="11">
        <f t="shared" ref="D58:E58" si="14">SUM(D51)</f>
        <v>0</v>
      </c>
      <c r="E58" s="11">
        <f t="shared" si="14"/>
        <v>0</v>
      </c>
      <c r="F58" s="11">
        <f>SUM(F51:F57)</f>
        <v>800</v>
      </c>
      <c r="G58" s="11">
        <f t="shared" ref="G58:H58" si="15">SUM(G51:G57)</f>
        <v>0</v>
      </c>
      <c r="H58" s="11">
        <f t="shared" si="15"/>
        <v>800</v>
      </c>
      <c r="I58" s="14"/>
      <c r="J58" s="54"/>
    </row>
    <row r="59" spans="1:10" ht="21" customHeight="1" x14ac:dyDescent="0.3">
      <c r="A59" s="9"/>
      <c r="B59" s="10" t="s">
        <v>38</v>
      </c>
      <c r="C59" s="11">
        <f t="shared" ref="C59:H59" si="16">SUM(C58,C50,C46,C43,C38,C33,C27,C21,C16,C13)</f>
        <v>0</v>
      </c>
      <c r="D59" s="11">
        <f t="shared" si="16"/>
        <v>0</v>
      </c>
      <c r="E59" s="11">
        <f t="shared" si="16"/>
        <v>0</v>
      </c>
      <c r="F59" s="11">
        <f t="shared" si="16"/>
        <v>61636.55</v>
      </c>
      <c r="G59" s="11">
        <f t="shared" si="16"/>
        <v>79.7</v>
      </c>
      <c r="H59" s="11">
        <f t="shared" si="16"/>
        <v>61716.25</v>
      </c>
      <c r="I59" s="14"/>
      <c r="J59" s="15"/>
    </row>
    <row r="63" spans="1:10" ht="21" customHeight="1" x14ac:dyDescent="0.3">
      <c r="A63" s="31" t="s">
        <v>39</v>
      </c>
      <c r="B63" s="32"/>
      <c r="C63" s="33" t="s">
        <v>40</v>
      </c>
      <c r="D63" s="33"/>
      <c r="E63" s="33" t="s">
        <v>41</v>
      </c>
      <c r="F63" s="33"/>
      <c r="G63" s="33" t="s">
        <v>42</v>
      </c>
      <c r="H63" s="33"/>
      <c r="I63" s="16" t="s">
        <v>43</v>
      </c>
    </row>
    <row r="64" spans="1:10" ht="21" customHeight="1" x14ac:dyDescent="0.3">
      <c r="A64" s="38">
        <v>0</v>
      </c>
      <c r="B64" s="39"/>
      <c r="C64" s="39">
        <f>H59</f>
        <v>61716.25</v>
      </c>
      <c r="D64" s="39"/>
      <c r="E64" s="39">
        <f>F59</f>
        <v>61636.55</v>
      </c>
      <c r="F64" s="39"/>
      <c r="G64" s="39">
        <f>G59</f>
        <v>79.7</v>
      </c>
      <c r="H64" s="39"/>
      <c r="I64" s="17">
        <f>A64-C64</f>
        <v>-61716.25</v>
      </c>
    </row>
    <row r="66" spans="1:9" ht="21" customHeight="1" x14ac:dyDescent="0.3">
      <c r="A66" s="18" t="s">
        <v>44</v>
      </c>
      <c r="B66" s="1"/>
      <c r="C66" s="19" t="s">
        <v>45</v>
      </c>
      <c r="D66" s="18"/>
      <c r="E66" s="18" t="s">
        <v>46</v>
      </c>
      <c r="F66" s="18"/>
      <c r="G66" s="18" t="s">
        <v>47</v>
      </c>
      <c r="H66" s="18"/>
      <c r="I66" s="1"/>
    </row>
  </sheetData>
  <mergeCells count="76">
    <mergeCell ref="A28:A31"/>
    <mergeCell ref="B28:B31"/>
    <mergeCell ref="C28:C31"/>
    <mergeCell ref="D28:D31"/>
    <mergeCell ref="E28:E31"/>
    <mergeCell ref="E51:E57"/>
    <mergeCell ref="J47:J50"/>
    <mergeCell ref="J51:J58"/>
    <mergeCell ref="H4:I5"/>
    <mergeCell ref="J22:J27"/>
    <mergeCell ref="J28:J33"/>
    <mergeCell ref="J34:J38"/>
    <mergeCell ref="J39:J43"/>
    <mergeCell ref="J44:J46"/>
    <mergeCell ref="J4:J5"/>
    <mergeCell ref="J6:J7"/>
    <mergeCell ref="J8:J13"/>
    <mergeCell ref="J14:J16"/>
    <mergeCell ref="J17:J21"/>
    <mergeCell ref="D34:D37"/>
    <mergeCell ref="E34:E37"/>
    <mergeCell ref="E39:E42"/>
    <mergeCell ref="E44:E45"/>
    <mergeCell ref="E47:E49"/>
    <mergeCell ref="D8:D12"/>
    <mergeCell ref="D14:D15"/>
    <mergeCell ref="D17:D20"/>
    <mergeCell ref="D22:D25"/>
    <mergeCell ref="E8:E12"/>
    <mergeCell ref="E14:E15"/>
    <mergeCell ref="E17:E20"/>
    <mergeCell ref="E22:E25"/>
    <mergeCell ref="C44:C45"/>
    <mergeCell ref="C47:C49"/>
    <mergeCell ref="C51:C57"/>
    <mergeCell ref="D39:D42"/>
    <mergeCell ref="D44:D45"/>
    <mergeCell ref="D47:D49"/>
    <mergeCell ref="D51:D57"/>
    <mergeCell ref="C14:C15"/>
    <mergeCell ref="C17:C20"/>
    <mergeCell ref="C22:C25"/>
    <mergeCell ref="C34:C37"/>
    <mergeCell ref="C39:C42"/>
    <mergeCell ref="A64:B64"/>
    <mergeCell ref="C64:D64"/>
    <mergeCell ref="E64:F64"/>
    <mergeCell ref="G64:H64"/>
    <mergeCell ref="A6:A7"/>
    <mergeCell ref="A8:A12"/>
    <mergeCell ref="A14:A15"/>
    <mergeCell ref="A17:A20"/>
    <mergeCell ref="A22:A25"/>
    <mergeCell ref="A34:A37"/>
    <mergeCell ref="A39:A42"/>
    <mergeCell ref="A44:A45"/>
    <mergeCell ref="A47:A49"/>
    <mergeCell ref="A51:A57"/>
    <mergeCell ref="B6:B7"/>
    <mergeCell ref="B51:B57"/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0"/>
    <mergeCell ref="B22:B25"/>
    <mergeCell ref="B34:B37"/>
    <mergeCell ref="B39:B42"/>
    <mergeCell ref="B44:B45"/>
    <mergeCell ref="B47:B49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2023-03-11T10:02:25Z</cp:lastPrinted>
  <dcterms:created xsi:type="dcterms:W3CDTF">2014-04-15T08:52:00Z</dcterms:created>
  <dcterms:modified xsi:type="dcterms:W3CDTF">2023-03-11T11:53:09Z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