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<sst xmlns="http://schemas.openxmlformats.org/spreadsheetml/2006/main" count="125" uniqueCount="105">
  <si>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</si>
  <si>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</si>
  <si>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</si>
  <si>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</si>
  <si>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</si>
  <si>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</si>
  <si>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</si>
  <si>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</si>
  <si>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</si>
  <si>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</si>
  <si>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</si>
  <si>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</si>
  <si>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</si>
  <si>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</si>
  <si>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</si>
  <si>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</si>
  <si>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</si>
  <si>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</si>
  <si>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</si>
  <si>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</si>
  <si>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</si>
  <si>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</si>
  <si>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</si>
  <si>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</si>
  <si>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</si>
  <si>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</si>
  <si>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</si>
  <si>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</si>
  <si>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</si>
  <si>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</si>
  <si>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</si>
  <si>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</si>
  <si>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</si>
  <si>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</si>
  <si>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</si>
  <si>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</si>
  <si>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</si>
  <si>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</si>
  <si>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</si>
  <si>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</si>
  <si>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</si>
  <si>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</si>
  <si>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</si>
  <si>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</si>
  <si>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</si>
  <si>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</si>
  <si>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</si>
  <si>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</si>
  <si>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</si>
  <si>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</si>
  <si>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</si>
  <si>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</si>
  <si>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</si>
  <si>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</si>
  <si>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</si>
  <si>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</si>
  <si>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</si>
  <si>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</si>
  <si>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</si>
  <si>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</si>
  <si>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</si>
  <si>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</si>
  <si>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</si>
  <si>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</si>
  <si>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</si>
  <si>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</si>
  <si>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</si>
  <si>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</si>
  <si>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</si>
  <si>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</si>
  <si>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</si>
  <si>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</si>
  <si>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</si>
  <si>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</si>
  <si>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</si>
  <si>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</si>
  <si>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</si>
  <si>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</si>
  <si>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</si>
  <si>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</si>
  <si>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</si>
  <si>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</si>
  <si>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</si>
  <si>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</si>
  <si>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</si>
  <si>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</si>
  <si>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</si>
  <si>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</si>
  <si>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</si>
  <si>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</si>
  <si>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</si>
  <si>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</si>
  <si>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</si>
  <si>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</si>
  <si>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</si>
  <si>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</si>
  <si>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</si>
  <si>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</si>
  <si>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</si>
  <si>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</t>
    <phoneticPr fontId="1" type="noConversion"/>
  </si>
  <si>
    <t>门票</t>
    <phoneticPr fontId="1" type="noConversion"/>
  </si>
  <si>
    <t>酒水</t>
    <phoneticPr fontId="1" type="noConversion"/>
  </si>
  <si>
    <t>餐费</t>
    <phoneticPr fontId="1" type="noConversion"/>
  </si>
  <si>
    <t>住宿费</t>
    <phoneticPr fontId="1" type="noConversion"/>
  </si>
  <si>
    <t>火车票，打车票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</si>
</sst>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0" zoomScaleNormal="100" zoomScaleSheetLayoutView="80" workbookViewId="0">
      <selection activeCell="I50" sqref="I5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1" t="s">
        <v>99</v>
      </c>
      <c r="I4" s="81"/>
      <c r="J4" s="81" t="s">
        <v>81</v>
      </c>
    </row>
    <row r="5" spans="1:12" ht="21" customHeight="1">
      <c r="H5" s="82"/>
      <c r="I5" s="82"/>
      <c r="J5" s="82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798.5</v>
      </c>
      <c r="G8" s="36">
        <v>0</v>
      </c>
      <c r="H8" s="36">
        <f t="shared" ref="H8:H45" si="0">F8+G8</f>
        <v>798.5</v>
      </c>
      <c r="I8" s="2" t="s">
        <v>104</v>
      </c>
      <c r="J8" s="86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798.5</v>
      </c>
      <c r="G13" s="37">
        <f t="shared" ref="G13" si="1">SUM(G8:G12)</f>
        <v>0</v>
      </c>
      <c r="H13" s="37">
        <f>SUM(H8:H12)</f>
        <v>798.5</v>
      </c>
      <c r="I13" s="35"/>
      <c r="J13" s="77"/>
    </row>
    <row r="14" spans="1:12" ht="21" customHeight="1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4320</v>
      </c>
      <c r="G17" s="36">
        <v>0</v>
      </c>
      <c r="H17" s="36">
        <f t="shared" si="0"/>
        <v>4320</v>
      </c>
      <c r="I17" s="2" t="s">
        <v>103</v>
      </c>
      <c r="J17" s="78" t="s">
        <v>68</v>
      </c>
    </row>
    <row r="18" spans="1:10" ht="21" customHeight="1">
      <c r="A18" s="60"/>
      <c r="B18" s="59"/>
      <c r="C18" s="61"/>
      <c r="D18" s="62"/>
      <c r="E18" s="61"/>
      <c r="F18" s="36">
        <v>2150</v>
      </c>
      <c r="G18" s="36">
        <v>0</v>
      </c>
      <c r="H18" s="36">
        <f t="shared" si="0"/>
        <v>2150</v>
      </c>
      <c r="I18" s="2" t="s">
        <v>102</v>
      </c>
      <c r="J18" s="79"/>
    </row>
    <row r="19" spans="1:10" ht="21" customHeight="1">
      <c r="A19" s="60"/>
      <c r="B19" s="59"/>
      <c r="C19" s="61"/>
      <c r="D19" s="62"/>
      <c r="E19" s="61"/>
      <c r="F19" s="36">
        <v>2086</v>
      </c>
      <c r="G19" s="36">
        <v>0</v>
      </c>
      <c r="H19" s="36">
        <f t="shared" si="0"/>
        <v>2086</v>
      </c>
      <c r="I19" s="2" t="s">
        <v>102</v>
      </c>
      <c r="J19" s="79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8556</v>
      </c>
      <c r="G21" s="37">
        <f t="shared" ref="G21:H21" si="5">SUM(G17:G20)</f>
        <v>0</v>
      </c>
      <c r="H21" s="37">
        <f t="shared" si="5"/>
        <v>8556</v>
      </c>
      <c r="I21" s="35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4260</v>
      </c>
      <c r="G22" s="36">
        <v>0</v>
      </c>
      <c r="H22" s="36">
        <f t="shared" si="0"/>
        <v>4260</v>
      </c>
      <c r="I22" s="2" t="s">
        <v>102</v>
      </c>
      <c r="J22" s="78" t="s">
        <v>69</v>
      </c>
    </row>
    <row r="23" spans="1:10" ht="21" customHeight="1">
      <c r="A23" s="60"/>
      <c r="B23" s="59"/>
      <c r="C23" s="61"/>
      <c r="D23" s="62"/>
      <c r="E23" s="61"/>
      <c r="F23" s="36">
        <v>498</v>
      </c>
      <c r="G23" s="36">
        <v>0</v>
      </c>
      <c r="H23" s="36">
        <f t="shared" si="0"/>
        <v>498</v>
      </c>
      <c r="I23" s="2" t="s">
        <v>102</v>
      </c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4758</v>
      </c>
      <c r="G24" s="37">
        <f t="shared" ref="G24" si="7">SUM(G22:G23)</f>
        <v>0</v>
      </c>
      <c r="H24" s="37">
        <f>SUM(H22:H23)</f>
        <v>4758</v>
      </c>
      <c r="I24" s="35"/>
      <c r="J24" s="80"/>
    </row>
    <row r="25" spans="1:10" ht="21" customHeight="1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428</v>
      </c>
      <c r="G25" s="36">
        <v>0</v>
      </c>
      <c r="H25" s="36">
        <f t="shared" si="0"/>
        <v>428</v>
      </c>
      <c r="I25" s="2" t="s">
        <v>101</v>
      </c>
      <c r="J25" s="75" t="s">
        <v>70</v>
      </c>
    </row>
    <row r="26" spans="1:10" ht="21" customHeight="1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428</v>
      </c>
      <c r="G27" s="37">
        <f>SUM(G25:G26)</f>
        <v>0</v>
      </c>
      <c r="H27" s="37">
        <f t="shared" ref="H27" si="10">SUM(H25:H26)</f>
        <v>428</v>
      </c>
      <c r="I27" s="35"/>
      <c r="J27" s="77"/>
    </row>
    <row r="28" spans="1:10" ht="21" customHeight="1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720</v>
      </c>
      <c r="G45" s="36">
        <v>0</v>
      </c>
      <c r="H45" s="36">
        <f t="shared" si="0"/>
        <v>720</v>
      </c>
      <c r="I45" s="2" t="s">
        <v>100</v>
      </c>
      <c r="J45" s="83"/>
    </row>
    <row r="46" spans="1:10" ht="21" customHeight="1">
      <c r="A46" s="72"/>
      <c r="B46" s="59"/>
      <c r="C46" s="61"/>
      <c r="D46" s="62"/>
      <c r="E46" s="61"/>
      <c r="F46" s="36">
        <v>540</v>
      </c>
      <c r="G46" s="36">
        <v>0</v>
      </c>
      <c r="H46" s="36">
        <f t="shared" ref="H46:H51" si="19">F46+G46</f>
        <v>540</v>
      </c>
      <c r="I46" s="2" t="s">
        <v>100</v>
      </c>
      <c r="J46" s="84"/>
    </row>
    <row r="47" spans="1:10" ht="21" customHeight="1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1260</v>
      </c>
      <c r="G52" s="37">
        <f t="shared" ref="G52:H52" si="21">SUM(G45:G51)</f>
        <v>0</v>
      </c>
      <c r="H52" s="37">
        <f t="shared" si="21"/>
        <v>1260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15800.5</v>
      </c>
      <c r="G53" s="37">
        <f t="shared" si="22"/>
        <v>0</v>
      </c>
      <c r="H53" s="37">
        <f t="shared" si="22"/>
        <v>15800.5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0</v>
      </c>
      <c r="B58" s="68"/>
      <c r="C58" s="68">
        <f>H53</f>
        <v>15800.5</v>
      </c>
      <c r="D58" s="68"/>
      <c r="E58" s="68">
        <f>F53</f>
        <v>15800.5</v>
      </c>
      <c r="F58" s="68"/>
      <c r="G58" s="68">
        <f>G53</f>
        <v>0</v>
      </c>
      <c r="H58" s="68"/>
      <c r="I58" s="33">
        <f>A58-C58</f>
        <v>-15800.5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94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98</v>
      </c>
      <c r="G7" s="107"/>
      <c r="H7" s="11" t="s">
        <v>24</v>
      </c>
      <c r="I7" s="12"/>
      <c r="J7" s="110">
        <v>43410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99" t="s">
        <v>95</v>
      </c>
      <c r="K8" s="10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.100000000000001" customHeight="1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.100000000000001" customHeight="1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.100000000000001" customHeight="1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.100000000000001" customHeight="1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.100000000000001" customHeight="1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.100000000000001" customHeight="1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.100000000000001" customHeight="1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.100000000000001" customHeight="1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.100000000000001" customHeight="1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.100000000000001" customHeight="1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.100000000000001" customHeight="1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.100000000000001" customHeight="1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.100000000000001" customHeight="1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.100000000000001" customHeight="1"/>
    <row r="35" spans="2:11" ht="20.100000000000001" customHeight="1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.100000000000001" customHeight="1">
      <c r="B36" s="94">
        <v>1</v>
      </c>
      <c r="C36" s="94"/>
      <c r="D36" s="43" t="s">
        <v>93</v>
      </c>
      <c r="E36" s="94" t="s">
        <v>96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.100000000000001" customHeight="1">
      <c r="B37" s="94">
        <v>2</v>
      </c>
      <c r="C37" s="94"/>
      <c r="D37" s="43"/>
      <c r="E37" s="94" t="s">
        <v>97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.100000000000001" customHeight="1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2018-11-23T05:16:49Z</dcterms:modified>
</cp:coreProperties>
</file>