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费用\"/>
    </mc:Choice>
  </mc:AlternateContent>
  <xr:revisionPtr revIDLastSave="0" documentId="8_{01C6379B-5E5E-43D0-AC79-660C99BD4F5B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/>
</workbook>
</file>

<file path=xl/calcChain.xml><?xml version="1.0" encoding="utf-8"?>
<calcChain xmlns="http://schemas.openxmlformats.org/spreadsheetml/2006/main">
  <c r="H36" i="2" l="1"/>
  <c r="I36" i="2"/>
  <c r="I35" i="2"/>
  <c r="H18" i="2"/>
  <c r="G18" i="2"/>
  <c r="I34" i="2" l="1"/>
  <c r="J31" i="2"/>
  <c r="J29" i="2"/>
  <c r="J28" i="2"/>
  <c r="F29" i="2"/>
  <c r="F28" i="2"/>
  <c r="G38" i="3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 s="1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9" i="3" s="1"/>
  <c r="H39" i="3" s="1"/>
  <c r="C44" i="3" s="1"/>
  <c r="I44" i="3" s="1"/>
  <c r="H18" i="3"/>
  <c r="H20" i="3"/>
  <c r="H22" i="3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0" i="3"/>
  <c r="D39" i="3"/>
  <c r="E39" i="3"/>
  <c r="A44" i="3"/>
  <c r="H34" i="3"/>
  <c r="H16" i="3"/>
  <c r="H31" i="3"/>
  <c r="H28" i="3"/>
  <c r="H25" i="3"/>
  <c r="I18" i="2"/>
  <c r="G21" i="2" s="1"/>
  <c r="B21" i="2"/>
  <c r="K21" i="2" l="1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<sst xmlns="http://schemas.openxmlformats.org/spreadsheetml/2006/main" count="117" uniqueCount="102">
  <si>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</si>
  <si>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</si>
  <si>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</si>
  <si>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</si>
  <si>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</si>
  <si>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</si>
  <si>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</si>
  <si>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</si>
  <si>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</si>
  <si>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</si>
  <si>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</si>
  <si>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</si>
  <si>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</si>
  <si>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</si>
  <si>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</si>
  <si>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</si>
  <si>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</si>
  <si>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</si>
  <si>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</si>
  <si>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</si>
  <si>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</si>
  <si>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</si>
  <si>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</si>
  <si>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</si>
  <si>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</si>
  <si>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</si>
  <si>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</si>
  <si>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</si>
  <si>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</si>
  <si>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</si>
  <si>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</si>
  <si>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</si>
  <si>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</si>
  <si>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</si>
  <si>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</si>
  <si>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</si>
  <si>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</si>
  <si>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</si>
  <si>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</si>
  <si>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</si>
  <si>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</si>
  <si>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</si>
  <si>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</si>
  <si>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</si>
  <si>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</si>
  <si>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</si>
  <si>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</si>
  <si>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</si>
  <si>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</si>
  <si>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</si>
  <si>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</si>
  <si>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</si>
  <si>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</si>
  <si>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</si>
  <si>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</si>
  <si>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</si>
  <si>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</si>
  <si>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</si>
  <si>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</si>
  <si>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</si>
  <si>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</si>
  <si>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</si>
  <si>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</si>
  <si>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</si>
  <si>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</si>
  <si>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</si>
  <si>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</si>
  <si>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</si>
  <si>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</si>
  <si>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</si>
  <si>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</si>
  <si>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</si>
  <si>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</si>
  <si>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</si>
  <si>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</si>
  <si>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</si>
  <si>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</si>
  <si>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</si>
  <si>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</si>
  <si>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</si>
  <si>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</si>
  <si>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</si>
  <si>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</si>
  <si>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</si>
  <si>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</si>
  <si>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</si>
  <si>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</si>
  <si>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</si>
  <si>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</si>
  <si>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</si>
  <si>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</si>
  <si>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</si>
  <si>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 xml:space="preserve">团号：HMZA-181211-QSK685 </t>
    <phoneticPr fontId="1" type="noConversion"/>
  </si>
  <si>
    <t>会议日期：2018年12月11日</t>
    <phoneticPr fontId="1" type="noConversion"/>
  </si>
  <si>
    <t>HMZA-190101-CZH683</t>
    <phoneticPr fontId="1" type="noConversion"/>
  </si>
  <si>
    <t>滴滴行程单</t>
    <phoneticPr fontId="1" type="noConversion"/>
  </si>
  <si>
    <t>1.10 家-机场 52
1.13 机场-家  46</t>
    <phoneticPr fontId="1" type="noConversion"/>
  </si>
  <si>
    <t>日本</t>
    <phoneticPr fontId="1" type="noConversion"/>
  </si>
  <si>
    <t>2019年1月10日、11日</t>
    <phoneticPr fontId="1" type="noConversion"/>
  </si>
  <si>
    <t>星期四、五</t>
    <phoneticPr fontId="1" type="noConversion"/>
  </si>
  <si>
    <t>2019年1月12、13日</t>
    <phoneticPr fontId="1" type="noConversion"/>
  </si>
  <si>
    <t>星期六、日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</si>
</sst>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opLeftCell="A16" zoomScaleNormal="100" workbookViewId="0">
      <selection activeCell="F20" sqref="F2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84" t="s">
        <v>75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71" t="s">
        <v>92</v>
      </c>
      <c r="I4" s="71"/>
      <c r="J4" s="71" t="s">
        <v>93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87" t="s">
        <v>47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6"/>
    </row>
    <row r="8" spans="1:12" ht="21" customHeight="1" x14ac:dyDescent="0.25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35" si="0">F8+G8</f>
        <v>0</v>
      </c>
      <c r="I8" s="2"/>
      <c r="J8" s="77" t="s">
        <v>74</v>
      </c>
    </row>
    <row r="9" spans="1:12" ht="21" customHeight="1" x14ac:dyDescent="0.25">
      <c r="A9" s="83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s="31" customFormat="1" ht="21" customHeight="1" x14ac:dyDescent="0.25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69"/>
    </row>
    <row r="11" spans="1:12" ht="21" customHeight="1" x14ac:dyDescent="0.25">
      <c r="A11" s="55">
        <v>2</v>
      </c>
      <c r="B11" s="64" t="s">
        <v>50</v>
      </c>
      <c r="C11" s="66">
        <v>0</v>
      </c>
      <c r="D11" s="55"/>
      <c r="E11" s="66">
        <f t="shared" ref="E11:E35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57" t="s">
        <v>66</v>
      </c>
    </row>
    <row r="12" spans="1:12" ht="21" customHeight="1" x14ac:dyDescent="0.25">
      <c r="A12" s="56"/>
      <c r="B12" s="65"/>
      <c r="C12" s="67"/>
      <c r="D12" s="56"/>
      <c r="E12" s="67"/>
      <c r="F12" s="36">
        <v>0</v>
      </c>
      <c r="G12" s="36">
        <v>0</v>
      </c>
      <c r="H12" s="36">
        <f t="shared" ref="H12" si="2">F12+G12</f>
        <v>0</v>
      </c>
      <c r="I12" s="2"/>
      <c r="J12" s="68"/>
    </row>
    <row r="13" spans="1:12" s="31" customFormat="1" ht="21" customHeight="1" x14ac:dyDescent="0.25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69"/>
    </row>
    <row r="14" spans="1:12" ht="21" customHeight="1" x14ac:dyDescent="0.25">
      <c r="A14" s="83">
        <v>3</v>
      </c>
      <c r="B14" s="60" t="s">
        <v>52</v>
      </c>
      <c r="C14" s="62">
        <v>0</v>
      </c>
      <c r="D14" s="63"/>
      <c r="E14" s="62">
        <f t="shared" si="1"/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25">
      <c r="A15" s="83"/>
      <c r="B15" s="60"/>
      <c r="C15" s="62"/>
      <c r="D15" s="63"/>
      <c r="E15" s="62"/>
      <c r="F15" s="36">
        <v>0</v>
      </c>
      <c r="G15" s="36">
        <v>0</v>
      </c>
      <c r="H15" s="36">
        <f t="shared" si="0"/>
        <v>0</v>
      </c>
      <c r="I15" s="2"/>
      <c r="J15" s="58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59"/>
    </row>
    <row r="17" spans="1:10" ht="21" customHeight="1" x14ac:dyDescent="0.25">
      <c r="A17" s="83">
        <v>4</v>
      </c>
      <c r="B17" s="60" t="s">
        <v>4</v>
      </c>
      <c r="C17" s="62">
        <v>0</v>
      </c>
      <c r="D17" s="63"/>
      <c r="E17" s="62">
        <f t="shared" si="1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68</v>
      </c>
    </row>
    <row r="18" spans="1:10" ht="21" customHeight="1" x14ac:dyDescent="0.25">
      <c r="A18" s="83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s="31" customFormat="1" ht="21" customHeight="1" x14ac:dyDescent="0.25">
      <c r="A19" s="34"/>
      <c r="B19" s="30" t="s">
        <v>54</v>
      </c>
      <c r="C19" s="37">
        <f>SUM(C17)</f>
        <v>0</v>
      </c>
      <c r="D19" s="37">
        <f t="shared" ref="D19:E19" si="3">SUM(D17)</f>
        <v>0</v>
      </c>
      <c r="E19" s="37">
        <f t="shared" si="3"/>
        <v>0</v>
      </c>
      <c r="F19" s="37">
        <f>SUM(F17:F18)</f>
        <v>0</v>
      </c>
      <c r="G19" s="37">
        <f t="shared" ref="G19" si="4">SUM(G17:G18)</f>
        <v>0</v>
      </c>
      <c r="H19" s="37">
        <f>SUM(H17:H18)</f>
        <v>0</v>
      </c>
      <c r="I19" s="35"/>
      <c r="J19" s="59"/>
    </row>
    <row r="20" spans="1:10" ht="21" customHeight="1" x14ac:dyDescent="0.25">
      <c r="A20" s="55">
        <v>5</v>
      </c>
      <c r="B20" s="64" t="s">
        <v>55</v>
      </c>
      <c r="C20" s="66">
        <v>0</v>
      </c>
      <c r="D20" s="55"/>
      <c r="E20" s="66">
        <f t="shared" si="1"/>
        <v>0</v>
      </c>
      <c r="F20" s="36">
        <v>0</v>
      </c>
      <c r="G20" s="36">
        <v>0</v>
      </c>
      <c r="H20" s="36">
        <f t="shared" si="0"/>
        <v>0</v>
      </c>
      <c r="I20" s="2"/>
      <c r="J20" s="57" t="s">
        <v>69</v>
      </c>
    </row>
    <row r="21" spans="1:10" ht="21" customHeight="1" x14ac:dyDescent="0.25">
      <c r="A21" s="56"/>
      <c r="B21" s="65"/>
      <c r="C21" s="67"/>
      <c r="D21" s="56"/>
      <c r="E21" s="67"/>
      <c r="F21" s="36">
        <v>0</v>
      </c>
      <c r="G21" s="36">
        <v>0</v>
      </c>
      <c r="H21" s="36">
        <f t="shared" ref="H21" si="5">F21+G21</f>
        <v>0</v>
      </c>
      <c r="I21" s="2"/>
      <c r="J21" s="68"/>
    </row>
    <row r="22" spans="1:10" s="31" customFormat="1" ht="21" customHeight="1" x14ac:dyDescent="0.25">
      <c r="A22" s="34"/>
      <c r="B22" s="30" t="s">
        <v>60</v>
      </c>
      <c r="C22" s="37">
        <f>SUM(C20)</f>
        <v>0</v>
      </c>
      <c r="D22" s="37">
        <f t="shared" ref="D22:E22" si="6">SUM(D20)</f>
        <v>0</v>
      </c>
      <c r="E22" s="37">
        <f t="shared" si="6"/>
        <v>0</v>
      </c>
      <c r="F22" s="37">
        <f>SUM(F20:F21)</f>
        <v>0</v>
      </c>
      <c r="G22" s="37">
        <f>SUM(G20:G21)</f>
        <v>0</v>
      </c>
      <c r="H22" s="37">
        <f t="shared" ref="H22" si="7">SUM(H20:H21)</f>
        <v>0</v>
      </c>
      <c r="I22" s="35"/>
      <c r="J22" s="69"/>
    </row>
    <row r="23" spans="1:10" ht="21" customHeight="1" x14ac:dyDescent="0.25">
      <c r="A23" s="83">
        <v>6</v>
      </c>
      <c r="B23" s="60" t="s">
        <v>56</v>
      </c>
      <c r="C23" s="62">
        <v>0</v>
      </c>
      <c r="D23" s="63"/>
      <c r="E23" s="62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57" t="s">
        <v>70</v>
      </c>
    </row>
    <row r="24" spans="1:10" ht="21" customHeight="1" x14ac:dyDescent="0.25">
      <c r="A24" s="83"/>
      <c r="B24" s="60"/>
      <c r="C24" s="62"/>
      <c r="D24" s="63"/>
      <c r="E24" s="62"/>
      <c r="F24" s="36">
        <v>0</v>
      </c>
      <c r="G24" s="36">
        <v>0</v>
      </c>
      <c r="H24" s="36">
        <f t="shared" si="0"/>
        <v>0</v>
      </c>
      <c r="I24" s="2"/>
      <c r="J24" s="58"/>
    </row>
    <row r="25" spans="1:10" s="31" customFormat="1" ht="21" customHeight="1" x14ac:dyDescent="0.25">
      <c r="A25" s="34"/>
      <c r="B25" s="30" t="s">
        <v>61</v>
      </c>
      <c r="C25" s="37">
        <f>SUM(C23)</f>
        <v>0</v>
      </c>
      <c r="D25" s="37">
        <f>SUM(D23)</f>
        <v>0</v>
      </c>
      <c r="E25" s="37">
        <f>SUM(E23)</f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35"/>
      <c r="J25" s="59"/>
    </row>
    <row r="26" spans="1:10" ht="21" customHeight="1" x14ac:dyDescent="0.25">
      <c r="A26" s="83">
        <v>7</v>
      </c>
      <c r="B26" s="60" t="s">
        <v>57</v>
      </c>
      <c r="C26" s="62">
        <v>0</v>
      </c>
      <c r="D26" s="63"/>
      <c r="E26" s="62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73"/>
    </row>
    <row r="27" spans="1:10" ht="21" customHeight="1" x14ac:dyDescent="0.25">
      <c r="A27" s="83"/>
      <c r="B27" s="60"/>
      <c r="C27" s="62"/>
      <c r="D27" s="63"/>
      <c r="E27" s="62"/>
      <c r="F27" s="36">
        <v>0</v>
      </c>
      <c r="G27" s="36">
        <v>0</v>
      </c>
      <c r="H27" s="36">
        <f t="shared" si="0"/>
        <v>0</v>
      </c>
      <c r="I27" s="2"/>
      <c r="J27" s="74"/>
    </row>
    <row r="28" spans="1:10" s="31" customFormat="1" ht="21" customHeight="1" x14ac:dyDescent="0.25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35"/>
      <c r="J28" s="75"/>
    </row>
    <row r="29" spans="1:10" ht="21" customHeight="1" x14ac:dyDescent="0.25">
      <c r="A29" s="83">
        <v>8</v>
      </c>
      <c r="B29" s="60" t="s">
        <v>3</v>
      </c>
      <c r="C29" s="62">
        <v>0</v>
      </c>
      <c r="D29" s="63"/>
      <c r="E29" s="62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70" t="s">
        <v>71</v>
      </c>
    </row>
    <row r="30" spans="1:10" ht="21" customHeight="1" x14ac:dyDescent="0.25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s="31" customFormat="1" ht="21" customHeight="1" x14ac:dyDescent="0.25">
      <c r="A31" s="34"/>
      <c r="B31" s="30" t="s">
        <v>58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0</v>
      </c>
      <c r="G31" s="37">
        <f t="shared" ref="G31:H31" si="9">SUM(G29:G30)</f>
        <v>0</v>
      </c>
      <c r="H31" s="37">
        <f t="shared" si="9"/>
        <v>0</v>
      </c>
      <c r="I31" s="35"/>
      <c r="J31" s="59"/>
    </row>
    <row r="32" spans="1:10" ht="21" customHeight="1" x14ac:dyDescent="0.25">
      <c r="A32" s="83">
        <v>9</v>
      </c>
      <c r="B32" s="60" t="s">
        <v>59</v>
      </c>
      <c r="C32" s="62">
        <v>0</v>
      </c>
      <c r="D32" s="63"/>
      <c r="E32" s="62">
        <f t="shared" si="1"/>
        <v>0</v>
      </c>
      <c r="F32" s="36">
        <v>0</v>
      </c>
      <c r="G32" s="36">
        <v>0</v>
      </c>
      <c r="H32" s="36">
        <f t="shared" si="0"/>
        <v>0</v>
      </c>
      <c r="I32" s="2"/>
      <c r="J32" s="57" t="s">
        <v>72</v>
      </c>
    </row>
    <row r="33" spans="1:10" ht="21" customHeight="1" x14ac:dyDescent="0.25">
      <c r="A33" s="83"/>
      <c r="B33" s="60"/>
      <c r="C33" s="62"/>
      <c r="D33" s="63"/>
      <c r="E33" s="62"/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s="31" customFormat="1" ht="21" customHeight="1" x14ac:dyDescent="0.25">
      <c r="A34" s="34"/>
      <c r="B34" s="30" t="s">
        <v>63</v>
      </c>
      <c r="C34" s="37">
        <f>SUM(C32)</f>
        <v>0</v>
      </c>
      <c r="D34" s="37">
        <f>SUM(D32)</f>
        <v>0</v>
      </c>
      <c r="E34" s="37">
        <f>SUM(E32)</f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35"/>
      <c r="J34" s="69"/>
    </row>
    <row r="35" spans="1:10" ht="21" customHeight="1" x14ac:dyDescent="0.25">
      <c r="A35" s="55">
        <v>10</v>
      </c>
      <c r="B35" s="60" t="s">
        <v>5</v>
      </c>
      <c r="C35" s="62">
        <v>0</v>
      </c>
      <c r="D35" s="63"/>
      <c r="E35" s="62">
        <f t="shared" si="1"/>
        <v>0</v>
      </c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ref="H36:H37" si="10">F36+G36</f>
        <v>0</v>
      </c>
      <c r="I36" s="2"/>
      <c r="J36" s="74"/>
    </row>
    <row r="37" spans="1:10" ht="21" customHeight="1" x14ac:dyDescent="0.25">
      <c r="A37" s="61"/>
      <c r="B37" s="60"/>
      <c r="C37" s="62"/>
      <c r="D37" s="63"/>
      <c r="E37" s="62"/>
      <c r="F37" s="36">
        <v>0</v>
      </c>
      <c r="G37" s="36">
        <v>0</v>
      </c>
      <c r="H37" s="36">
        <f t="shared" si="10"/>
        <v>0</v>
      </c>
      <c r="I37" s="2"/>
      <c r="J37" s="74"/>
    </row>
    <row r="38" spans="1:10" s="31" customFormat="1" ht="21" customHeight="1" x14ac:dyDescent="0.25">
      <c r="A38" s="34"/>
      <c r="B38" s="30" t="s">
        <v>64</v>
      </c>
      <c r="C38" s="37">
        <f>SUM(C35)</f>
        <v>0</v>
      </c>
      <c r="D38" s="37">
        <f>SUM(D35)</f>
        <v>0</v>
      </c>
      <c r="E38" s="37">
        <f>SUM(E35)</f>
        <v>0</v>
      </c>
      <c r="F38" s="37">
        <f>SUM(F35:F37)</f>
        <v>0</v>
      </c>
      <c r="G38" s="37">
        <f>SUM(G35:G37)</f>
        <v>0</v>
      </c>
      <c r="H38" s="37">
        <f>SUM(H35:H37)</f>
        <v>0</v>
      </c>
      <c r="I38" s="35"/>
      <c r="J38" s="75"/>
    </row>
    <row r="39" spans="1:10" ht="21" customHeight="1" x14ac:dyDescent="0.25">
      <c r="A39" s="34"/>
      <c r="B39" s="30" t="s">
        <v>65</v>
      </c>
      <c r="C39" s="37">
        <f t="shared" ref="C39:H39" si="11">SUM(C38,C34,C31,C28,C25,C22,C19,C16,C13,C10)</f>
        <v>0</v>
      </c>
      <c r="D39" s="37">
        <f t="shared" si="11"/>
        <v>0</v>
      </c>
      <c r="E39" s="37">
        <f t="shared" si="11"/>
        <v>0</v>
      </c>
      <c r="F39" s="37">
        <f t="shared" si="11"/>
        <v>0</v>
      </c>
      <c r="G39" s="37">
        <f t="shared" si="11"/>
        <v>0</v>
      </c>
      <c r="H39" s="37">
        <f t="shared" si="11"/>
        <v>0</v>
      </c>
      <c r="I39" s="35"/>
      <c r="J39" s="39"/>
    </row>
    <row r="43" spans="1:10" ht="21" customHeight="1" x14ac:dyDescent="0.25">
      <c r="A43" s="81" t="s">
        <v>12</v>
      </c>
      <c r="B43" s="82"/>
      <c r="C43" s="80" t="s">
        <v>13</v>
      </c>
      <c r="D43" s="80"/>
      <c r="E43" s="80" t="s">
        <v>17</v>
      </c>
      <c r="F43" s="80"/>
      <c r="G43" s="80" t="s">
        <v>18</v>
      </c>
      <c r="H43" s="80"/>
      <c r="I43" s="32" t="s">
        <v>14</v>
      </c>
    </row>
    <row r="44" spans="1:10" ht="21" customHeight="1" x14ac:dyDescent="0.25">
      <c r="A44" s="78">
        <f>E39</f>
        <v>0</v>
      </c>
      <c r="B44" s="79"/>
      <c r="C44" s="79">
        <f>H39</f>
        <v>0</v>
      </c>
      <c r="D44" s="79"/>
      <c r="E44" s="79">
        <f>F39</f>
        <v>0</v>
      </c>
      <c r="F44" s="79"/>
      <c r="G44" s="79">
        <f>G39</f>
        <v>0</v>
      </c>
      <c r="H44" s="79"/>
      <c r="I44" s="33">
        <f>A44-C44</f>
        <v>0</v>
      </c>
    </row>
    <row r="46" spans="1:10" ht="21" customHeight="1" x14ac:dyDescent="0.25">
      <c r="A46" s="40" t="s">
        <v>76</v>
      </c>
      <c r="B46" s="41"/>
      <c r="C46" s="42" t="s">
        <v>77</v>
      </c>
      <c r="D46" s="40"/>
      <c r="E46" s="40" t="s">
        <v>78</v>
      </c>
      <c r="F46" s="40"/>
      <c r="G46" s="40" t="s">
        <v>79</v>
      </c>
      <c r="H46" s="40"/>
      <c r="I46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G43:H43"/>
    <mergeCell ref="G44:H44"/>
    <mergeCell ref="A43:B43"/>
    <mergeCell ref="A32:A33"/>
    <mergeCell ref="B32:B33"/>
    <mergeCell ref="C32:C33"/>
    <mergeCell ref="D32:D33"/>
    <mergeCell ref="E32:E33"/>
    <mergeCell ref="A44:B44"/>
    <mergeCell ref="C43:D43"/>
    <mergeCell ref="C44:D44"/>
    <mergeCell ref="E43:F43"/>
    <mergeCell ref="E44:F44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5:J38"/>
    <mergeCell ref="J14:J16"/>
    <mergeCell ref="J6:J7"/>
    <mergeCell ref="J8:J10"/>
    <mergeCell ref="J17:J19"/>
    <mergeCell ref="J26:J28"/>
    <mergeCell ref="J32:J34"/>
    <mergeCell ref="J20:J22"/>
    <mergeCell ref="A11:A12"/>
    <mergeCell ref="B11:B12"/>
    <mergeCell ref="C11:C12"/>
    <mergeCell ref="D11:D12"/>
    <mergeCell ref="E11:E12"/>
    <mergeCell ref="A20:A21"/>
    <mergeCell ref="J23:J25"/>
    <mergeCell ref="B35:B37"/>
    <mergeCell ref="A35:A37"/>
    <mergeCell ref="C35:C37"/>
    <mergeCell ref="D35:D37"/>
    <mergeCell ref="E35:E37"/>
    <mergeCell ref="D26:D27"/>
    <mergeCell ref="E26:E27"/>
    <mergeCell ref="C29:C30"/>
    <mergeCell ref="E29:E30"/>
    <mergeCell ref="D29:D30"/>
    <mergeCell ref="C23:C24"/>
    <mergeCell ref="D23:D24"/>
    <mergeCell ref="E23:E24"/>
    <mergeCell ref="C26:C2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zoomScaleNormal="100" workbookViewId="0">
      <selection activeCell="K38" sqref="K3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4" t="s">
        <v>73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0" t="s">
        <v>88</v>
      </c>
      <c r="G5" s="100"/>
      <c r="H5" s="46" t="s">
        <v>20</v>
      </c>
      <c r="I5" s="8"/>
      <c r="J5" s="100" t="s">
        <v>90</v>
      </c>
      <c r="K5" s="101"/>
    </row>
    <row r="6" spans="2:11" ht="20.149999999999999" customHeight="1" x14ac:dyDescent="0.25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91</v>
      </c>
      <c r="K6" s="103"/>
    </row>
    <row r="7" spans="2:11" ht="20.149999999999999" customHeight="1" x14ac:dyDescent="0.25">
      <c r="B7" s="9"/>
      <c r="C7" s="10"/>
      <c r="D7" s="11" t="s">
        <v>23</v>
      </c>
      <c r="E7" s="11"/>
      <c r="F7" s="104">
        <v>43466</v>
      </c>
      <c r="G7" s="102"/>
      <c r="H7" s="11" t="s">
        <v>24</v>
      </c>
      <c r="I7" s="12"/>
      <c r="J7" s="104">
        <v>43482</v>
      </c>
      <c r="K7" s="103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10" t="s">
        <v>94</v>
      </c>
      <c r="K8" s="109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12" t="s">
        <v>25</v>
      </c>
      <c r="C10" s="113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49999999999999" customHeight="1" x14ac:dyDescent="0.25">
      <c r="B11" s="94">
        <v>1</v>
      </c>
      <c r="C11" s="95"/>
      <c r="D11" s="105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49999999999999" customHeight="1" x14ac:dyDescent="0.25">
      <c r="B12" s="94">
        <v>2</v>
      </c>
      <c r="C12" s="95"/>
      <c r="D12" s="106"/>
      <c r="E12" s="93" t="s">
        <v>35</v>
      </c>
      <c r="F12" s="93"/>
      <c r="G12" s="19">
        <v>208.24</v>
      </c>
      <c r="H12" s="19">
        <v>208.24</v>
      </c>
      <c r="I12" s="89"/>
      <c r="J12" s="90"/>
      <c r="K12" s="20" t="s">
        <v>95</v>
      </c>
    </row>
    <row r="13" spans="2:11" ht="32.5" customHeight="1" x14ac:dyDescent="0.25">
      <c r="B13" s="94">
        <v>3</v>
      </c>
      <c r="C13" s="95"/>
      <c r="D13" s="106"/>
      <c r="E13" s="52"/>
      <c r="F13" s="53"/>
      <c r="G13" s="54">
        <v>98</v>
      </c>
      <c r="H13" s="54">
        <v>98</v>
      </c>
      <c r="I13" s="50"/>
      <c r="J13" s="51"/>
      <c r="K13" s="25" t="s">
        <v>96</v>
      </c>
    </row>
    <row r="14" spans="2:11" ht="20.149999999999999" customHeight="1" x14ac:dyDescent="0.25">
      <c r="B14" s="94">
        <v>4</v>
      </c>
      <c r="C14" s="95"/>
      <c r="D14" s="106"/>
      <c r="E14" s="94" t="s">
        <v>36</v>
      </c>
      <c r="F14" s="95"/>
      <c r="G14" s="19">
        <v>0</v>
      </c>
      <c r="H14" s="19"/>
      <c r="I14" s="89"/>
      <c r="J14" s="90"/>
      <c r="K14" s="20" t="s">
        <v>34</v>
      </c>
    </row>
    <row r="15" spans="2:11" ht="20.149999999999999" customHeight="1" x14ac:dyDescent="0.25">
      <c r="B15" s="94">
        <v>5</v>
      </c>
      <c r="C15" s="95"/>
      <c r="D15" s="106"/>
      <c r="E15" s="94" t="s">
        <v>37</v>
      </c>
      <c r="F15" s="95"/>
      <c r="G15" s="19">
        <v>0</v>
      </c>
      <c r="H15" s="19"/>
      <c r="I15" s="89"/>
      <c r="J15" s="90"/>
      <c r="K15" s="20" t="s">
        <v>38</v>
      </c>
    </row>
    <row r="16" spans="2:11" ht="20.149999999999999" customHeight="1" x14ac:dyDescent="0.25">
      <c r="B16" s="94">
        <v>6</v>
      </c>
      <c r="C16" s="95"/>
      <c r="D16" s="105" t="s">
        <v>39</v>
      </c>
      <c r="E16" s="93"/>
      <c r="F16" s="93"/>
      <c r="G16" s="19">
        <v>0</v>
      </c>
      <c r="H16" s="19"/>
      <c r="I16" s="89"/>
      <c r="J16" s="90"/>
      <c r="K16" s="20"/>
    </row>
    <row r="17" spans="1:11" ht="20.149999999999999" customHeight="1" x14ac:dyDescent="0.25">
      <c r="B17" s="94">
        <v>7</v>
      </c>
      <c r="C17" s="95"/>
      <c r="D17" s="106"/>
      <c r="E17" s="93"/>
      <c r="F17" s="93"/>
      <c r="G17" s="19">
        <v>0</v>
      </c>
      <c r="H17" s="19"/>
      <c r="I17" s="89"/>
      <c r="J17" s="90"/>
      <c r="K17" s="20"/>
    </row>
    <row r="18" spans="1:11" ht="20.149999999999999" customHeight="1" x14ac:dyDescent="0.25">
      <c r="B18" s="96" t="s">
        <v>40</v>
      </c>
      <c r="C18" s="97"/>
      <c r="D18" s="97"/>
      <c r="E18" s="97"/>
      <c r="F18" s="98"/>
      <c r="G18" s="21">
        <f>SUM(G11:G17)</f>
        <v>306.24</v>
      </c>
      <c r="H18" s="21">
        <f>SUM(H11:H17)</f>
        <v>306.24</v>
      </c>
      <c r="I18" s="91">
        <f>SUM(I11:J17)</f>
        <v>0</v>
      </c>
      <c r="J18" s="92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99" t="s">
        <v>29</v>
      </c>
      <c r="C20" s="99"/>
      <c r="D20" s="99"/>
      <c r="E20" s="99"/>
      <c r="F20" s="99"/>
      <c r="G20" s="99" t="s">
        <v>41</v>
      </c>
      <c r="H20" s="99"/>
      <c r="I20" s="99"/>
      <c r="J20" s="99"/>
      <c r="K20" s="17" t="s">
        <v>42</v>
      </c>
    </row>
    <row r="21" spans="1:11" ht="20.149999999999999" customHeight="1" x14ac:dyDescent="0.25">
      <c r="B21" s="88">
        <f>H18</f>
        <v>306.24</v>
      </c>
      <c r="C21" s="88"/>
      <c r="D21" s="88"/>
      <c r="E21" s="88"/>
      <c r="F21" s="88"/>
      <c r="G21" s="88">
        <f>I18</f>
        <v>0</v>
      </c>
      <c r="H21" s="88"/>
      <c r="I21" s="88"/>
      <c r="J21" s="88"/>
      <c r="K21" s="24">
        <f>SUM(B21:J21)</f>
        <v>306.24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7.5" x14ac:dyDescent="0.25">
      <c r="A26" s="84" t="s">
        <v>81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8" spans="1:11" ht="20.149999999999999" customHeight="1" x14ac:dyDescent="0.25">
      <c r="B28" s="7"/>
      <c r="C28" s="8"/>
      <c r="D28" s="46" t="s">
        <v>19</v>
      </c>
      <c r="E28" s="46"/>
      <c r="F28" s="100" t="str">
        <f>F5</f>
        <v>杨苗苗</v>
      </c>
      <c r="G28" s="100"/>
      <c r="H28" s="46" t="s">
        <v>20</v>
      </c>
      <c r="I28" s="8"/>
      <c r="J28" s="100" t="str">
        <f>J5</f>
        <v>助理</v>
      </c>
      <c r="K28" s="101"/>
    </row>
    <row r="29" spans="1:11" ht="20.149999999999999" customHeight="1" x14ac:dyDescent="0.25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企划部</v>
      </c>
      <c r="K29" s="103"/>
    </row>
    <row r="30" spans="1:11" ht="20.149999999999999" customHeight="1" x14ac:dyDescent="0.25">
      <c r="B30" s="9"/>
      <c r="C30" s="10"/>
      <c r="D30" s="11" t="s">
        <v>23</v>
      </c>
      <c r="E30" s="11"/>
      <c r="F30" s="104">
        <v>43466</v>
      </c>
      <c r="G30" s="102"/>
      <c r="H30" s="11" t="s">
        <v>24</v>
      </c>
      <c r="I30" s="12"/>
      <c r="J30" s="104">
        <v>43482</v>
      </c>
      <c r="K30" s="103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8" t="str">
        <f>J8</f>
        <v>HMZA-190101-CZH683</v>
      </c>
      <c r="K31" s="109"/>
    </row>
    <row r="32" spans="1:11" ht="20.149999999999999" customHeight="1" x14ac:dyDescent="0.25"/>
    <row r="33" spans="2:11" ht="20.149999999999999" customHeight="1" x14ac:dyDescent="0.25">
      <c r="B33" s="93"/>
      <c r="C33" s="93"/>
      <c r="D33" s="44" t="s">
        <v>86</v>
      </c>
      <c r="E33" s="93" t="s">
        <v>87</v>
      </c>
      <c r="F33" s="93"/>
      <c r="G33" s="19" t="s">
        <v>85</v>
      </c>
      <c r="H33" s="19" t="s">
        <v>83</v>
      </c>
      <c r="I33" s="107" t="s">
        <v>84</v>
      </c>
      <c r="J33" s="107"/>
      <c r="K33" s="45" t="s">
        <v>82</v>
      </c>
    </row>
    <row r="34" spans="2:11" ht="20.149999999999999" customHeight="1" x14ac:dyDescent="0.25">
      <c r="B34" s="93">
        <v>1</v>
      </c>
      <c r="C34" s="93"/>
      <c r="D34" s="43" t="s">
        <v>97</v>
      </c>
      <c r="E34" s="111" t="s">
        <v>98</v>
      </c>
      <c r="F34" s="93"/>
      <c r="G34" s="54">
        <v>100</v>
      </c>
      <c r="H34" s="54">
        <v>2</v>
      </c>
      <c r="I34" s="107">
        <f>G34*H34</f>
        <v>200</v>
      </c>
      <c r="J34" s="107"/>
      <c r="K34" s="25" t="s">
        <v>99</v>
      </c>
    </row>
    <row r="35" spans="2:11" ht="20.149999999999999" customHeight="1" x14ac:dyDescent="0.25">
      <c r="B35" s="94">
        <v>2</v>
      </c>
      <c r="C35" s="95"/>
      <c r="D35" s="43" t="s">
        <v>97</v>
      </c>
      <c r="E35" s="114" t="s">
        <v>100</v>
      </c>
      <c r="F35" s="115"/>
      <c r="G35" s="54">
        <v>200</v>
      </c>
      <c r="H35" s="54">
        <v>2</v>
      </c>
      <c r="I35" s="107">
        <f>G35*H35</f>
        <v>400</v>
      </c>
      <c r="J35" s="107"/>
      <c r="K35" s="25" t="s">
        <v>101</v>
      </c>
    </row>
    <row r="36" spans="2:11" ht="20.149999999999999" customHeight="1" x14ac:dyDescent="0.25">
      <c r="B36" s="96" t="s">
        <v>40</v>
      </c>
      <c r="C36" s="97"/>
      <c r="D36" s="97"/>
      <c r="E36" s="97"/>
      <c r="F36" s="98"/>
      <c r="G36" s="21"/>
      <c r="H36" s="21">
        <f>SUM(H34:H35)</f>
        <v>4</v>
      </c>
      <c r="I36" s="91">
        <f>SUM(I34:J35)</f>
        <v>600</v>
      </c>
      <c r="J36" s="92"/>
      <c r="K36" s="22"/>
    </row>
    <row r="37" spans="2:11" ht="20.149999999999999" customHeight="1" x14ac:dyDescent="0.25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15"/>
    </row>
  </sheetData>
  <mergeCells count="57">
    <mergeCell ref="A26:K26"/>
    <mergeCell ref="J31:K31"/>
    <mergeCell ref="J8:K8"/>
    <mergeCell ref="B34:C34"/>
    <mergeCell ref="E34:F34"/>
    <mergeCell ref="I34:J34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5:C35"/>
    <mergeCell ref="E35:F35"/>
    <mergeCell ref="I35:J3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7"/>
    <mergeCell ref="I15:J15"/>
    <mergeCell ref="I10:J10"/>
    <mergeCell ref="I11:J11"/>
    <mergeCell ref="I12:J12"/>
    <mergeCell ref="E14:F14"/>
    <mergeCell ref="B13:C13"/>
    <mergeCell ref="G21:J21"/>
    <mergeCell ref="B21:F21"/>
    <mergeCell ref="I18:J18"/>
    <mergeCell ref="E16:F16"/>
    <mergeCell ref="I16:J16"/>
    <mergeCell ref="E17:F17"/>
    <mergeCell ref="I17:J17"/>
    <mergeCell ref="B18:F18"/>
    <mergeCell ref="B20:F20"/>
    <mergeCell ref="G20:J20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2019-01-17T15:31:25Z</dcterms:modified>
</cp:coreProperties>
</file>