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<sst xmlns="http://schemas.openxmlformats.org/spreadsheetml/2006/main" count="62" uniqueCount="41">
  <si>
    <t>【员工差旅报销单】</t>
  </si>
  <si>
    <t>姓名:</t>
  </si>
  <si>
    <t>李思甜</t>
  </si>
  <si>
    <t>职位:</t>
  </si>
  <si>
    <t>助理</t>
  </si>
  <si>
    <t>发生地:</t>
  </si>
  <si>
    <t>沈阳</t>
  </si>
  <si>
    <t>部门:</t>
  </si>
  <si>
    <t>会奖业务6部</t>
  </si>
  <si>
    <t>发生日期:</t>
  </si>
  <si>
    <t>2023.09.06-2023.09.08</t>
  </si>
  <si>
    <t>报销日期:</t>
  </si>
  <si>
    <t>2023.09.11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</si>
  <si>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</si>
  <si>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</si>
  <si>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</si>
  <si>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</si>
  <si>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</si>
  <si>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</si>
  <si>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</si>
  <si>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</si>
  <si>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</si>
  <si>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</si>
  <si>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</si>
  <si>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李思甜，沈阳</t>
  </si>
  <si>
    <t>住宿费</t>
  </si>
  <si>
    <t>餐费</t>
  </si>
  <si>
    <t>李思甜、仲岚，27-29号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</si>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</sst>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workbookViewId="0">
      <selection activeCell="N34" sqref="N3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/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f>H11+I11</f>
        <v>699</v>
      </c>
      <c r="H11" s="26">
        <v>699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>H12+I12</f>
        <v>12</v>
      </c>
      <c r="H12" s="26">
        <v>12</v>
      </c>
      <c r="I12" s="39"/>
      <c r="J12" s="40"/>
      <c r="K12" s="41" t="s">
        <v>24</v>
      </c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0</v>
      </c>
      <c r="H13" s="26"/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26</v>
      </c>
      <c r="F14" s="25"/>
      <c r="G14" s="26">
        <f>H14+I14</f>
        <v>238.98</v>
      </c>
      <c r="H14" s="26">
        <v>144.5</v>
      </c>
      <c r="I14" s="39">
        <v>94.48</v>
      </c>
      <c r="J14" s="40"/>
      <c r="K14" s="41" t="s">
        <v>27</v>
      </c>
    </row>
    <row r="15" ht="20.1" customHeight="1" spans="2:11">
      <c r="B15" s="22">
        <v>6</v>
      </c>
      <c r="C15" s="23"/>
      <c r="D15" s="24" t="s">
        <v>28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29</v>
      </c>
      <c r="C17" s="28"/>
      <c r="D17" s="28"/>
      <c r="E17" s="28"/>
      <c r="F17" s="20"/>
      <c r="G17" s="29">
        <f>SUM(G11:G16)</f>
        <v>949.98</v>
      </c>
      <c r="H17" s="29">
        <f>SUM(H11:H16)</f>
        <v>855.5</v>
      </c>
      <c r="I17" s="43">
        <f>SUM(I11:J16)</f>
        <v>94.48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18</v>
      </c>
      <c r="C19" s="21"/>
      <c r="D19" s="21"/>
      <c r="E19" s="21"/>
      <c r="F19" s="21"/>
      <c r="G19" s="21" t="s">
        <v>30</v>
      </c>
      <c r="H19" s="21"/>
      <c r="I19" s="21"/>
      <c r="J19" s="21"/>
      <c r="K19" s="21" t="s">
        <v>31</v>
      </c>
    </row>
    <row r="20" ht="20.1" customHeight="1" spans="2:11">
      <c r="B20" s="30">
        <f>H17</f>
        <v>855.5</v>
      </c>
      <c r="C20" s="30"/>
      <c r="D20" s="30"/>
      <c r="E20" s="30"/>
      <c r="F20" s="30"/>
      <c r="G20" s="30">
        <f>I17</f>
        <v>94.48</v>
      </c>
      <c r="H20" s="30"/>
      <c r="I20" s="30"/>
      <c r="J20" s="30"/>
      <c r="K20" s="47">
        <f>SUM(B20:J20)</f>
        <v>949.98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32</v>
      </c>
      <c r="C22" s="16"/>
      <c r="D22" s="16"/>
      <c r="E22" s="16"/>
      <c r="F22" s="16" t="s">
        <v>33</v>
      </c>
      <c r="G22" s="16" t="s">
        <v>34</v>
      </c>
      <c r="H22" s="16"/>
      <c r="I22" s="16"/>
      <c r="J22" s="16" t="s">
        <v>35</v>
      </c>
      <c r="K22" s="16"/>
    </row>
    <row r="23" ht="36" customHeight="1"/>
    <row r="24" ht="36" customHeight="1"/>
    <row r="25" ht="17.35" spans="1:11">
      <c r="A25" s="2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沈阳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2023.09.06-2023.09.08</v>
      </c>
      <c r="G29" s="11"/>
      <c r="H29" s="10" t="s">
        <v>11</v>
      </c>
      <c r="I29" s="35"/>
      <c r="J29" s="11" t="str">
        <f>J7</f>
        <v>2023.09.11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>
        <f>J8</f>
        <v>0</v>
      </c>
      <c r="K30" s="38"/>
    </row>
    <row r="31" ht="20.1" customHeight="1"/>
    <row r="32" ht="20.1" customHeight="1" spans="2:11">
      <c r="B32" s="25"/>
      <c r="C32" s="25"/>
      <c r="D32" s="31" t="s">
        <v>37</v>
      </c>
      <c r="E32" s="25" t="s">
        <v>38</v>
      </c>
      <c r="F32" s="25"/>
      <c r="G32" s="26" t="s">
        <v>39</v>
      </c>
      <c r="H32" s="26" t="s">
        <v>40</v>
      </c>
      <c r="I32" s="26" t="s">
        <v>29</v>
      </c>
      <c r="J32" s="26"/>
      <c r="K32" s="48" t="s">
        <v>20</v>
      </c>
    </row>
    <row r="33" ht="20.1" customHeight="1" spans="2:11">
      <c r="B33" s="25">
        <v>1</v>
      </c>
      <c r="C33" s="25"/>
      <c r="D33" s="31" t="s">
        <v>6</v>
      </c>
      <c r="E33" s="25" t="s">
        <v>10</v>
      </c>
      <c r="F33" s="25"/>
      <c r="G33" s="26">
        <v>100</v>
      </c>
      <c r="H33" s="26">
        <v>3</v>
      </c>
      <c r="I33" s="39">
        <f>G33*H33</f>
        <v>300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/>
      <c r="F34" s="25"/>
      <c r="G34" s="26"/>
      <c r="H34" s="26"/>
      <c r="I34" s="39">
        <f>G34*H34</f>
        <v>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/>
      <c r="F35" s="25"/>
      <c r="G35" s="26"/>
      <c r="H35" s="26"/>
      <c r="I35" s="39">
        <f>G35*H35</f>
        <v>0</v>
      </c>
      <c r="J35" s="40"/>
      <c r="K35" s="49"/>
    </row>
    <row r="36" ht="20.1" customHeight="1" spans="2:11">
      <c r="B36" s="19" t="s">
        <v>29</v>
      </c>
      <c r="C36" s="28"/>
      <c r="D36" s="28"/>
      <c r="E36" s="28"/>
      <c r="F36" s="20"/>
      <c r="G36" s="29"/>
      <c r="H36" s="29">
        <f>SUM(H18:H35)</f>
        <v>3</v>
      </c>
      <c r="I36" s="43">
        <f>SUM(I33:J35)</f>
        <v>300</v>
      </c>
      <c r="J36" s="44"/>
      <c r="K36" s="45"/>
    </row>
    <row r="37" ht="20.1" customHeight="1" spans="2:11">
      <c r="B37" s="16" t="s">
        <v>32</v>
      </c>
      <c r="C37" s="16"/>
      <c r="D37" s="16"/>
      <c r="E37" s="16"/>
      <c r="F37" s="16" t="s">
        <v>33</v>
      </c>
      <c r="G37" s="16" t="s">
        <v>34</v>
      </c>
      <c r="H37" s="16"/>
      <c r="I37" s="16"/>
      <c r="J37" s="16" t="s">
        <v>35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2023-09-11T07:56:02Z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