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<sst xmlns="http://schemas.openxmlformats.org/spreadsheetml/2006/main" count="122" uniqueCount="96">
  <si>
    <t>【借款报销单】</t>
  </si>
  <si>
    <t>团号：HMJB-191108-WFY293</t>
  </si>
  <si>
    <t>会议日期：11月8日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</si>
  <si>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</si>
  <si>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</si>
  <si>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</si>
  <si>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</si>
  <si>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</si>
  <si>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</si>
  <si>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</si>
  <si>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</si>
  <si>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</si>
  <si>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</si>
  <si>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</si>
  <si>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</si>
  <si>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</si>
  <si>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</si>
  <si>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</si>
  <si>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</si>
  <si>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</si>
  <si>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</si>
  <si>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</si>
  <si>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</si>
  <si>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</si>
  <si>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</si>
  <si>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</si>
  <si>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</si>
  <si>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</si>
  <si>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</si>
  <si>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</si>
  <si>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</si>
  <si>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</si>
  <si>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</si>
  <si>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</si>
  <si>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</si>
  <si>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</si>
  <si>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</si>
  <si>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</si>
  <si>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</si>
  <si>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</si>
  <si>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</si>
  <si>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</si>
  <si>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参会人员火车票报销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</si>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</sst>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9" fillId="30" borderId="2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J45" sqref="J45:J5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4.025" customWidth="1"/>
    <col min="8" max="8" width="13.13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452</v>
      </c>
      <c r="G45" s="68">
        <v>0</v>
      </c>
      <c r="H45" s="68">
        <f>F45+G45</f>
        <v>452</v>
      </c>
      <c r="I45" s="89" t="s">
        <v>42</v>
      </c>
      <c r="J45" s="94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5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5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5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5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5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5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452</v>
      </c>
      <c r="G52" s="72">
        <f t="shared" ref="G52:H52" si="21">SUM(G45:G51)</f>
        <v>0</v>
      </c>
      <c r="H52" s="72">
        <f t="shared" si="21"/>
        <v>452</v>
      </c>
      <c r="I52" s="92"/>
      <c r="J52" s="96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452</v>
      </c>
      <c r="G53" s="72">
        <f t="shared" si="22"/>
        <v>0</v>
      </c>
      <c r="H53" s="72">
        <f t="shared" si="22"/>
        <v>452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452</v>
      </c>
      <c r="D58" s="84"/>
      <c r="E58" s="84">
        <f>F53</f>
        <v>452</v>
      </c>
      <c r="F58" s="84"/>
      <c r="G58" s="84">
        <f>G53</f>
        <v>0</v>
      </c>
      <c r="H58" s="84"/>
      <c r="I58" s="102">
        <f>A58-C58</f>
        <v>-452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2019-12-04T07:12:57Z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