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85A0282-F359-A44C-834A-408FAAE46168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4" l="1"/>
  <c r="R12" i="4"/>
  <c r="Q12" i="4"/>
</calcChain>
</file>

<file path=xl/sharedStrings.xml><?xml version="1.0" encoding="utf-8"?>
<sst xmlns="http://schemas.openxmlformats.org/spreadsheetml/2006/main" count="188" uniqueCount="112">
  <si>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</si>
  <si>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</si>
  <si>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</si>
  <si>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</si>
  <si>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</si>
  <si>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</si>
  <si>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</si>
  <si>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</si>
  <si>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</si>
  <si>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</si>
  <si>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</si>
  <si>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</si>
  <si>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</si>
  <si>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</si>
  <si>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</si>
  <si>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</si>
  <si>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</si>
  <si>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</t>
  </si>
  <si>
    <t>企业代号</t>
  </si>
  <si>
    <t>客户名称</t>
  </si>
  <si>
    <t>团号</t>
  </si>
  <si>
    <t>JRJMVV</t>
  </si>
  <si>
    <t>BSPET</t>
  </si>
  <si>
    <t>2024-09-12 18:04</t>
  </si>
  <si>
    <t>国内</t>
  </si>
  <si>
    <t>989-6302191465</t>
  </si>
  <si>
    <t>和亚林</t>
  </si>
  <si>
    <t>411002199006241026</t>
  </si>
  <si>
    <t>19903713377</t>
  </si>
  <si>
    <t>HGHCGO</t>
  </si>
  <si>
    <t>杭州-郑州</t>
  </si>
  <si>
    <t>RY6642</t>
  </si>
  <si>
    <t>2024-09-23 11:55</t>
  </si>
  <si>
    <t>001416</t>
  </si>
  <si>
    <t>抖音创作者大会</t>
  </si>
  <si>
    <t>KMTA-241001-Z04883</t>
  </si>
  <si>
    <t>HT4RDP</t>
  </si>
  <si>
    <t>2024-09-11 17:02</t>
  </si>
  <si>
    <t>781-6302191279</t>
  </si>
  <si>
    <t>CGOHGH</t>
  </si>
  <si>
    <t>郑州-杭州</t>
  </si>
  <si>
    <t>FM9296</t>
  </si>
  <si>
    <t>2024-09-19 13:55</t>
  </si>
  <si>
    <t>HGYBC4</t>
  </si>
  <si>
    <t>2024-09-09 18:44</t>
  </si>
  <si>
    <t>731-6301319015</t>
  </si>
  <si>
    <t>姚雨晴</t>
  </si>
  <si>
    <t>23080219990320032x</t>
  </si>
  <si>
    <t>15756660320</t>
  </si>
  <si>
    <t>HGHTAO</t>
  </si>
  <si>
    <t>杭州-青岛</t>
  </si>
  <si>
    <t>MF8503</t>
  </si>
  <si>
    <t>2024-09-23 12:15</t>
  </si>
  <si>
    <t>KQDKT4</t>
  </si>
  <si>
    <t>2024-09-09 18:18</t>
  </si>
  <si>
    <t>999-6301319013</t>
  </si>
  <si>
    <t>CTUHGH</t>
  </si>
  <si>
    <t>成都-杭州</t>
  </si>
  <si>
    <t>CA1742</t>
  </si>
  <si>
    <t>2024-09-19 11:40</t>
  </si>
  <si>
    <t>HXKJ8D</t>
  </si>
  <si>
    <t>2024-09-08 11:10</t>
  </si>
  <si>
    <t>781-6301318919</t>
  </si>
  <si>
    <t>陈志强</t>
  </si>
  <si>
    <t>410823199908180116</t>
  </si>
  <si>
    <t>15978752217</t>
  </si>
  <si>
    <t>JGNSHA</t>
  </si>
  <si>
    <t>嘉峪关-上海</t>
  </si>
  <si>
    <t>MU2165</t>
  </si>
  <si>
    <t>2024-09-19 13:00</t>
  </si>
  <si>
    <t>JGPN7F</t>
  </si>
  <si>
    <t>2024-09-05 13:38</t>
  </si>
  <si>
    <t>731-6094475568</t>
  </si>
  <si>
    <t>HGHPKX</t>
  </si>
  <si>
    <t>杭州-北京</t>
  </si>
  <si>
    <t>MF8129</t>
  </si>
  <si>
    <t>2024-09-23 09:30</t>
  </si>
  <si>
    <t>KMSJ95</t>
  </si>
  <si>
    <t>2024-09-03 23:07</t>
  </si>
  <si>
    <t>999-6094475460</t>
  </si>
  <si>
    <t>邵源东</t>
  </si>
  <si>
    <t>330324199311143717</t>
  </si>
  <si>
    <t>13811052810</t>
  </si>
  <si>
    <t>HGHPEK</t>
  </si>
  <si>
    <t>CA1721</t>
  </si>
  <si>
    <t>2024-09-22 17:00</t>
  </si>
  <si>
    <t>JXZ0VC</t>
  </si>
  <si>
    <t>2024-09-03 23:06</t>
  </si>
  <si>
    <t>999-6094475459</t>
  </si>
  <si>
    <t>PEKHGH</t>
  </si>
  <si>
    <t>北京-杭州</t>
  </si>
  <si>
    <t>CA1718</t>
  </si>
  <si>
    <t>2024-09-19 14:35</t>
  </si>
  <si>
    <t>JNW8EE</t>
  </si>
  <si>
    <t>2024-09-02 18:02</t>
  </si>
  <si>
    <t>784-6094475341</t>
  </si>
  <si>
    <t>陈淑媛</t>
  </si>
  <si>
    <t>500236199607280042</t>
  </si>
  <si>
    <t>15683412388</t>
  </si>
  <si>
    <t>HGHCKG</t>
  </si>
  <si>
    <t>杭州-重庆</t>
  </si>
  <si>
    <t>CZ2890</t>
  </si>
  <si>
    <t>2024-09-22 15:30</t>
  </si>
  <si>
    <t>JM3T75</t>
  </si>
  <si>
    <t>2024-09-02 12:12</t>
  </si>
  <si>
    <t>876-6094475306</t>
  </si>
  <si>
    <t>CKGHGH</t>
  </si>
  <si>
    <t>重庆-杭州</t>
  </si>
  <si>
    <t>3U3164</t>
  </si>
  <si>
    <t>2024-09-19 15:05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</si>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</sst>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8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3"/>
  <sheetViews>
    <sheetView tabSelected="1" workbookViewId="0">
      <pane ySplit="1" topLeftCell="A2" activePane="bottomLeft" state="frozen"/>
      <selection pane="bottomLeft" activeCell="N20" sqref="N20"/>
    </sheetView>
  </sheetViews>
  <sheetFormatPr baseColWidth="10" defaultColWidth="9" defaultRowHeight="14"/>
  <cols>
    <col min="1" max="2" width="6" customWidth="1"/>
    <col min="3" max="3" width="7.1640625" customWidth="1"/>
    <col min="4" max="4" width="13.6640625" customWidth="1"/>
    <col min="5" max="5" width="5.33203125" customWidth="1"/>
    <col min="6" max="6" width="16.5" customWidth="1"/>
    <col min="7" max="7" width="9" customWidth="1"/>
    <col min="8" max="8" width="18" hidden="1" customWidth="1"/>
    <col min="9" max="9" width="12" hidden="1" customWidth="1"/>
    <col min="10" max="10" width="6" customWidth="1"/>
    <col min="11" max="11" width="12.5" customWidth="1"/>
    <col min="12" max="12" width="9" customWidth="1"/>
    <col min="13" max="13" width="11.6640625" customWidth="1"/>
    <col min="14" max="14" width="9" customWidth="1"/>
    <col min="15" max="16" width="6" customWidth="1"/>
    <col min="17" max="17" width="8.33203125" customWidth="1"/>
    <col min="18" max="18" width="11.83203125" customWidth="1"/>
    <col min="19" max="19" width="10.1640625" customWidth="1"/>
    <col min="20" max="20" width="21" customWidth="1"/>
    <col min="21" max="21" width="19.1640625" customWidth="1"/>
  </cols>
  <sheetData>
    <row r="1" spans="1:21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15.25" customHeight="1">
      <c r="A2" s="2">
        <v>1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2">
        <v>540</v>
      </c>
      <c r="O2" s="2">
        <v>50</v>
      </c>
      <c r="P2" s="2">
        <v>50</v>
      </c>
      <c r="Q2" s="2">
        <v>640</v>
      </c>
      <c r="R2" s="3"/>
      <c r="S2" s="3" t="s">
        <v>33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22</v>
      </c>
      <c r="D3" s="3" t="s">
        <v>37</v>
      </c>
      <c r="E3" s="3" t="s">
        <v>24</v>
      </c>
      <c r="F3" s="3" t="s">
        <v>38</v>
      </c>
      <c r="G3" s="3" t="s">
        <v>26</v>
      </c>
      <c r="H3" s="3" t="s">
        <v>27</v>
      </c>
      <c r="I3" s="3" t="s">
        <v>28</v>
      </c>
      <c r="J3" s="3" t="s">
        <v>39</v>
      </c>
      <c r="K3" s="3" t="s">
        <v>40</v>
      </c>
      <c r="L3" s="3" t="s">
        <v>41</v>
      </c>
      <c r="M3" s="3" t="s">
        <v>42</v>
      </c>
      <c r="N3" s="2">
        <v>530</v>
      </c>
      <c r="O3" s="2">
        <v>50</v>
      </c>
      <c r="P3" s="2">
        <v>50</v>
      </c>
      <c r="Q3" s="2">
        <v>630</v>
      </c>
      <c r="R3" s="3"/>
      <c r="S3" s="3" t="s">
        <v>33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43</v>
      </c>
      <c r="C4" s="3" t="s">
        <v>22</v>
      </c>
      <c r="D4" s="3" t="s">
        <v>44</v>
      </c>
      <c r="E4" s="3" t="s">
        <v>24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2">
        <v>550</v>
      </c>
      <c r="O4" s="2">
        <v>50</v>
      </c>
      <c r="P4" s="2">
        <v>30</v>
      </c>
      <c r="Q4" s="2">
        <v>630</v>
      </c>
      <c r="R4" s="3"/>
      <c r="S4" s="3" t="s">
        <v>33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53</v>
      </c>
      <c r="C5" s="3" t="s">
        <v>22</v>
      </c>
      <c r="D5" s="3" t="s">
        <v>54</v>
      </c>
      <c r="E5" s="3" t="s">
        <v>24</v>
      </c>
      <c r="F5" s="3" t="s">
        <v>55</v>
      </c>
      <c r="G5" s="3" t="s">
        <v>46</v>
      </c>
      <c r="H5" s="3" t="s">
        <v>47</v>
      </c>
      <c r="I5" s="3" t="s">
        <v>48</v>
      </c>
      <c r="J5" s="3" t="s">
        <v>56</v>
      </c>
      <c r="K5" s="3" t="s">
        <v>57</v>
      </c>
      <c r="L5" s="3" t="s">
        <v>58</v>
      </c>
      <c r="M5" s="3" t="s">
        <v>59</v>
      </c>
      <c r="N5" s="2">
        <v>1150</v>
      </c>
      <c r="O5" s="2">
        <v>50</v>
      </c>
      <c r="P5" s="2">
        <v>50</v>
      </c>
      <c r="Q5" s="2">
        <v>1250</v>
      </c>
      <c r="R5" s="3"/>
      <c r="S5" s="3" t="s">
        <v>33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60</v>
      </c>
      <c r="C6" s="3" t="s">
        <v>22</v>
      </c>
      <c r="D6" s="3" t="s">
        <v>61</v>
      </c>
      <c r="E6" s="3" t="s">
        <v>24</v>
      </c>
      <c r="F6" s="3" t="s">
        <v>62</v>
      </c>
      <c r="G6" s="3" t="s">
        <v>63</v>
      </c>
      <c r="H6" s="3" t="s">
        <v>64</v>
      </c>
      <c r="I6" s="3" t="s">
        <v>65</v>
      </c>
      <c r="J6" s="3" t="s">
        <v>66</v>
      </c>
      <c r="K6" s="3" t="s">
        <v>67</v>
      </c>
      <c r="L6" s="3" t="s">
        <v>68</v>
      </c>
      <c r="M6" s="3" t="s">
        <v>69</v>
      </c>
      <c r="N6" s="2">
        <v>1440</v>
      </c>
      <c r="O6" s="2">
        <v>50</v>
      </c>
      <c r="P6" s="2">
        <v>50</v>
      </c>
      <c r="Q6" s="2">
        <v>1540</v>
      </c>
      <c r="R6" s="3"/>
      <c r="S6" s="3" t="s">
        <v>33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70</v>
      </c>
      <c r="C7" s="3" t="s">
        <v>22</v>
      </c>
      <c r="D7" s="3" t="s">
        <v>71</v>
      </c>
      <c r="E7" s="3" t="s">
        <v>24</v>
      </c>
      <c r="F7" s="3" t="s">
        <v>72</v>
      </c>
      <c r="G7" s="3" t="s">
        <v>63</v>
      </c>
      <c r="H7" s="3" t="s">
        <v>64</v>
      </c>
      <c r="I7" s="3" t="s">
        <v>65</v>
      </c>
      <c r="J7" s="3" t="s">
        <v>73</v>
      </c>
      <c r="K7" s="3" t="s">
        <v>74</v>
      </c>
      <c r="L7" s="3" t="s">
        <v>75</v>
      </c>
      <c r="M7" s="3" t="s">
        <v>76</v>
      </c>
      <c r="N7" s="2">
        <v>660</v>
      </c>
      <c r="O7" s="2">
        <v>50</v>
      </c>
      <c r="P7" s="2">
        <v>50</v>
      </c>
      <c r="Q7" s="2">
        <v>760</v>
      </c>
      <c r="R7" s="3"/>
      <c r="S7" s="3" t="s">
        <v>33</v>
      </c>
      <c r="T7" s="3" t="s">
        <v>34</v>
      </c>
      <c r="U7" s="3" t="s">
        <v>35</v>
      </c>
    </row>
    <row r="8" spans="1:21" s="4" customFormat="1" ht="15.25" customHeight="1">
      <c r="A8" s="5">
        <v>7</v>
      </c>
      <c r="B8" s="6" t="s">
        <v>77</v>
      </c>
      <c r="C8" s="6" t="s">
        <v>22</v>
      </c>
      <c r="D8" s="6" t="s">
        <v>78</v>
      </c>
      <c r="E8" s="6" t="s">
        <v>24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74</v>
      </c>
      <c r="L8" s="6" t="s">
        <v>84</v>
      </c>
      <c r="M8" s="6" t="s">
        <v>85</v>
      </c>
      <c r="N8" s="5">
        <v>970</v>
      </c>
      <c r="O8" s="5">
        <v>50</v>
      </c>
      <c r="P8" s="5">
        <v>50</v>
      </c>
      <c r="Q8" s="5">
        <v>0</v>
      </c>
      <c r="R8" s="6">
        <v>776</v>
      </c>
      <c r="S8" s="6" t="s">
        <v>33</v>
      </c>
      <c r="T8" s="6" t="s">
        <v>34</v>
      </c>
      <c r="U8" s="6" t="s">
        <v>35</v>
      </c>
    </row>
    <row r="9" spans="1:21" ht="15.25" customHeight="1">
      <c r="A9" s="2">
        <v>8</v>
      </c>
      <c r="B9" s="3" t="s">
        <v>86</v>
      </c>
      <c r="C9" s="3" t="s">
        <v>22</v>
      </c>
      <c r="D9" s="3" t="s">
        <v>87</v>
      </c>
      <c r="E9" s="3" t="s">
        <v>24</v>
      </c>
      <c r="F9" s="3" t="s">
        <v>88</v>
      </c>
      <c r="G9" s="3" t="s">
        <v>80</v>
      </c>
      <c r="H9" s="3" t="s">
        <v>81</v>
      </c>
      <c r="I9" s="3" t="s">
        <v>82</v>
      </c>
      <c r="J9" s="3" t="s">
        <v>89</v>
      </c>
      <c r="K9" s="3" t="s">
        <v>90</v>
      </c>
      <c r="L9" s="3" t="s">
        <v>91</v>
      </c>
      <c r="M9" s="3" t="s">
        <v>92</v>
      </c>
      <c r="N9" s="2">
        <v>820</v>
      </c>
      <c r="O9" s="2">
        <v>50</v>
      </c>
      <c r="P9" s="2">
        <v>50</v>
      </c>
      <c r="Q9" s="2">
        <v>920</v>
      </c>
      <c r="R9" s="3"/>
      <c r="S9" s="3" t="s">
        <v>33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93</v>
      </c>
      <c r="C10" s="3" t="s">
        <v>22</v>
      </c>
      <c r="D10" s="3" t="s">
        <v>94</v>
      </c>
      <c r="E10" s="3" t="s">
        <v>24</v>
      </c>
      <c r="F10" s="3" t="s">
        <v>95</v>
      </c>
      <c r="G10" s="3" t="s">
        <v>96</v>
      </c>
      <c r="H10" s="3" t="s">
        <v>97</v>
      </c>
      <c r="I10" s="3" t="s">
        <v>98</v>
      </c>
      <c r="J10" s="3" t="s">
        <v>99</v>
      </c>
      <c r="K10" s="3" t="s">
        <v>100</v>
      </c>
      <c r="L10" s="3" t="s">
        <v>101</v>
      </c>
      <c r="M10" s="3" t="s">
        <v>102</v>
      </c>
      <c r="N10" s="2">
        <v>600</v>
      </c>
      <c r="O10" s="2">
        <v>50</v>
      </c>
      <c r="P10" s="2">
        <v>50</v>
      </c>
      <c r="Q10" s="2">
        <v>700</v>
      </c>
      <c r="R10" s="3"/>
      <c r="S10" s="3" t="s">
        <v>33</v>
      </c>
      <c r="T10" s="3" t="s">
        <v>34</v>
      </c>
      <c r="U10" s="3" t="s">
        <v>35</v>
      </c>
    </row>
    <row r="11" spans="1:21" ht="15.25" customHeight="1">
      <c r="A11" s="2">
        <v>10</v>
      </c>
      <c r="B11" s="3" t="s">
        <v>103</v>
      </c>
      <c r="C11" s="3" t="s">
        <v>22</v>
      </c>
      <c r="D11" s="3" t="s">
        <v>104</v>
      </c>
      <c r="E11" s="3" t="s">
        <v>24</v>
      </c>
      <c r="F11" s="3" t="s">
        <v>105</v>
      </c>
      <c r="G11" s="3" t="s">
        <v>96</v>
      </c>
      <c r="H11" s="3" t="s">
        <v>97</v>
      </c>
      <c r="I11" s="3" t="s">
        <v>98</v>
      </c>
      <c r="J11" s="3" t="s">
        <v>106</v>
      </c>
      <c r="K11" s="3" t="s">
        <v>107</v>
      </c>
      <c r="L11" s="3" t="s">
        <v>108</v>
      </c>
      <c r="M11" s="3" t="s">
        <v>109</v>
      </c>
      <c r="N11" s="2">
        <v>1080</v>
      </c>
      <c r="O11" s="2">
        <v>50</v>
      </c>
      <c r="P11" s="2">
        <v>50</v>
      </c>
      <c r="Q11" s="2">
        <v>1180</v>
      </c>
      <c r="R11" s="3"/>
      <c r="S11" s="3" t="s">
        <v>33</v>
      </c>
      <c r="T11" s="3" t="s">
        <v>34</v>
      </c>
      <c r="U11" s="3" t="s">
        <v>35</v>
      </c>
    </row>
    <row r="12" spans="1:21" ht="15.25" customHeight="1">
      <c r="A12" s="3" t="s">
        <v>110</v>
      </c>
      <c r="B12" s="3" t="s">
        <v>111</v>
      </c>
      <c r="C12" s="3" t="s">
        <v>111</v>
      </c>
      <c r="D12" s="3" t="s">
        <v>111</v>
      </c>
      <c r="E12" s="3" t="s">
        <v>111</v>
      </c>
      <c r="F12" s="3" t="s">
        <v>111</v>
      </c>
      <c r="G12" s="3" t="s">
        <v>111</v>
      </c>
      <c r="H12" s="3" t="s">
        <v>111</v>
      </c>
      <c r="I12" s="3" t="s">
        <v>111</v>
      </c>
      <c r="J12" s="3" t="s">
        <v>111</v>
      </c>
      <c r="K12" s="3" t="s">
        <v>111</v>
      </c>
      <c r="L12" s="3" t="s">
        <v>111</v>
      </c>
      <c r="M12" s="3" t="s">
        <v>111</v>
      </c>
      <c r="N12" s="2">
        <v>8340</v>
      </c>
      <c r="O12" s="2">
        <v>500</v>
      </c>
      <c r="P12" s="2">
        <v>480</v>
      </c>
      <c r="Q12" s="7">
        <f>SUM(Q2:Q11)</f>
        <v>8250</v>
      </c>
      <c r="R12" s="3">
        <f>SUM(R2:R11)</f>
        <v>776</v>
      </c>
      <c r="S12" s="3" t="s">
        <v>111</v>
      </c>
      <c r="T12" s="3" t="s">
        <v>111</v>
      </c>
      <c r="U12" s="3" t="s">
        <v>111</v>
      </c>
    </row>
    <row r="13" spans="1:21" ht="24">
      <c r="Q13" t="s">
        <v>110</v>
      </c>
      <c r="R13" s="8">
        <f>Q12+R12</f>
        <v>9026</v>
      </c>
    </row>
  </sheetData>
  <phoneticPr fontId="6" type="noConversion"/>
  <pageMargins left="0.75" right="0.75" top="1" bottom="1" header="0.5" footer="0.5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2024-10-22T08:45:31Z</cp:lastPrinted>
  <dcterms:created xsi:type="dcterms:W3CDTF">2024-09-27T06:10:00Z</dcterms:created>
  <dcterms:modified xsi:type="dcterms:W3CDTF">2024-10-22T08:45:34Z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6B4E4C4E752E4DDCA26B7B36F1F03CAD_12</vt:lpwstr>
  </property>
  <property fmtid="{D5CDD505-2E9C-101B-9397-08002B2CF9AE}" pid="3" name="KSOProductBuildVer">
    <vt:lpwstr>2052-12.1.0.18276</vt:lpwstr>
  </property>
</Properties>
</file>