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C4536D3C-EC8B-F246-B491-970AD0CE7B2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H37" i="1" l="1"/>
  <c r="H25" i="1"/>
  <c r="H26" i="1"/>
  <c r="H27" i="1"/>
  <c r="H28" i="1"/>
  <c r="H29" i="1"/>
  <c r="H30" i="1"/>
  <c r="H31" i="1"/>
  <c r="H32" i="1"/>
  <c r="H33" i="1"/>
  <c r="H34" i="1"/>
  <c r="H35" i="1"/>
  <c r="H36" i="1"/>
  <c r="H24" i="1"/>
  <c r="H23" i="1"/>
  <c r="H22" i="1"/>
  <c r="H21" i="1"/>
  <c r="H20" i="1"/>
  <c r="H17" i="1"/>
  <c r="H19" i="1" s="1"/>
  <c r="H52" i="1"/>
  <c r="G52" i="1"/>
  <c r="F52" i="1"/>
  <c r="D52" i="1"/>
  <c r="C52" i="1"/>
  <c r="E49" i="1"/>
  <c r="E52" i="1" s="1"/>
  <c r="G48" i="1"/>
  <c r="F48" i="1"/>
  <c r="D48" i="1"/>
  <c r="C48" i="1"/>
  <c r="H47" i="1"/>
  <c r="H48" i="1" s="1"/>
  <c r="E47" i="1"/>
  <c r="E48" i="1" s="1"/>
  <c r="G46" i="1"/>
  <c r="F46" i="1"/>
  <c r="D46" i="1"/>
  <c r="C46" i="1"/>
  <c r="H45" i="1"/>
  <c r="H44" i="1"/>
  <c r="E44" i="1"/>
  <c r="E46" i="1" s="1"/>
  <c r="G43" i="1"/>
  <c r="F43" i="1"/>
  <c r="D43" i="1"/>
  <c r="C43" i="1"/>
  <c r="H42" i="1"/>
  <c r="H41" i="1"/>
  <c r="E41" i="1"/>
  <c r="E43" i="1" s="1"/>
  <c r="G40" i="1"/>
  <c r="F40" i="1"/>
  <c r="D40" i="1"/>
  <c r="C40" i="1"/>
  <c r="H39" i="1"/>
  <c r="H40" i="1" s="1"/>
  <c r="E39" i="1"/>
  <c r="E40" i="1" s="1"/>
  <c r="G38" i="1"/>
  <c r="D38" i="1"/>
  <c r="C38" i="1"/>
  <c r="E20" i="1"/>
  <c r="E38" i="1" s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38" i="1" l="1"/>
  <c r="H43" i="1"/>
  <c r="C53" i="1"/>
  <c r="H16" i="1"/>
  <c r="H13" i="1"/>
  <c r="H10" i="1"/>
  <c r="H46" i="1"/>
  <c r="E53" i="1"/>
  <c r="A58" i="1" s="1"/>
  <c r="D53" i="1"/>
  <c r="F53" i="1"/>
  <c r="E58" i="1" s="1"/>
  <c r="I58" i="1" s="1"/>
  <c r="G53" i="1"/>
  <c r="G58" i="1" s="1"/>
  <c r="H53" i="1" l="1"/>
  <c r="C58" i="1" s="1"/>
</calcChain>
</file>

<file path=xl/sharedStrings.xml><?xml version="1.0" encoding="utf-8"?>
<sst xmlns="http://schemas.openxmlformats.org/spreadsheetml/2006/main" count="72" uniqueCount="70">
  <si>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</si>
  <si>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</si>
  <si>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</si>
  <si>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</si>
  <si>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</si>
  <si>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</si>
  <si>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</si>
  <si>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</si>
  <si>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</si>
  <si>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</si>
  <si>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</si>
  <si>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</si>
  <si>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</si>
  <si>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</si>
  <si>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</si>
  <si>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</si>
  <si>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</si>
  <si>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</si>
  <si>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</si>
  <si>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</si>
  <si>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</si>
  <si>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</si>
  <si>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</si>
  <si>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</si>
  <si>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</si>
  <si>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</si>
  <si>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</si>
  <si>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</si>
  <si>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</si>
  <si>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</si>
  <si>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</si>
  <si>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</si>
  <si>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</si>
  <si>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</si>
  <si>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</si>
  <si>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</si>
  <si>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</si>
  <si>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</si>
  <si>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</si>
  <si>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</si>
  <si>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</si>
  <si>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</si>
  <si>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</si>
  <si>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</si>
  <si>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</si>
  <si>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</si>
  <si>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</si>
  <si>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</si>
  <si>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</si>
  <si>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</si>
  <si>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</si>
  <si>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</si>
  <si>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海尔空调</t>
    <phoneticPr fontId="9" type="noConversion"/>
  </si>
  <si>
    <t>智能马桶</t>
    <phoneticPr fontId="9" type="noConversion"/>
  </si>
  <si>
    <t>电饼铛</t>
    <phoneticPr fontId="9" type="noConversion"/>
  </si>
  <si>
    <t>手机</t>
    <phoneticPr fontId="9" type="noConversion"/>
  </si>
  <si>
    <t>九阳空气炸锅</t>
    <phoneticPr fontId="9" type="noConversion"/>
  </si>
  <si>
    <t>家用吸尘器</t>
    <phoneticPr fontId="9" type="noConversion"/>
  </si>
  <si>
    <t>神火手电</t>
    <phoneticPr fontId="9" type="noConversion"/>
  </si>
  <si>
    <t>小米充电宝</t>
    <phoneticPr fontId="9" type="noConversion"/>
  </si>
  <si>
    <t>小米音响、手环</t>
    <phoneticPr fontId="9" type="noConversion"/>
  </si>
  <si>
    <t>抱枕</t>
    <phoneticPr fontId="9" type="noConversion"/>
  </si>
  <si>
    <t>牙刷</t>
    <phoneticPr fontId="9" type="noConversion"/>
  </si>
  <si>
    <t>净水器</t>
    <phoneticPr fontId="9" type="noConversion"/>
  </si>
  <si>
    <t>电池</t>
    <phoneticPr fontId="9" type="noConversion"/>
  </si>
  <si>
    <t>晾衣架</t>
    <phoneticPr fontId="9" type="noConversion"/>
  </si>
  <si>
    <t>小米吸尘器</t>
    <phoneticPr fontId="9" type="noConversion"/>
  </si>
  <si>
    <t>补开中</t>
    <phoneticPr fontId="9" type="noConversion"/>
  </si>
  <si>
    <t>车窗遮阳伞</t>
    <phoneticPr fontId="9" type="noConversion"/>
  </si>
  <si>
    <t>团号：HMZA-221215-YCH691A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</si>
</sst>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40" fontId="0" fillId="9" borderId="1" xfId="0" applyNumberForma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7" fillId="0" borderId="1" xfId="0" applyNumberFormat="1" applyFont="1" applyBorder="1" applyAlignment="1">
      <alignment horizontal="right" vertical="center"/>
    </xf>
    <xf numFmtId="176" fontId="1" fillId="0" borderId="0" xfId="0" applyNumberFormat="1" applyFont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1"/>
  <sheetViews>
    <sheetView tabSelected="1" zoomScaleNormal="74" workbookViewId="0">
      <selection activeCell="H7" sqref="H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1" t="s">
        <v>0</v>
      </c>
      <c r="D2" s="31"/>
      <c r="E2" s="31"/>
      <c r="F2" s="31"/>
      <c r="G2" s="31"/>
      <c r="H2" s="31"/>
      <c r="I2" s="17"/>
      <c r="J2" s="17"/>
      <c r="K2" s="17"/>
      <c r="L2" s="17"/>
    </row>
    <row r="4" spans="1:12" ht="21" customHeight="1">
      <c r="H4" s="59" t="s">
        <v>69</v>
      </c>
      <c r="I4" s="59"/>
      <c r="J4" s="59" t="s">
        <v>1</v>
      </c>
    </row>
    <row r="5" spans="1:12" ht="21" customHeight="1">
      <c r="H5" s="60"/>
      <c r="I5" s="60"/>
      <c r="J5" s="60"/>
    </row>
    <row r="6" spans="1:12" ht="21" customHeight="1">
      <c r="A6" s="45" t="s">
        <v>2</v>
      </c>
      <c r="B6" s="50" t="s">
        <v>3</v>
      </c>
      <c r="C6" s="32" t="s">
        <v>4</v>
      </c>
      <c r="D6" s="32"/>
      <c r="E6" s="32"/>
      <c r="F6" s="33" t="s">
        <v>5</v>
      </c>
      <c r="G6" s="33"/>
      <c r="H6" s="33"/>
      <c r="I6" s="33"/>
      <c r="J6" s="50" t="s">
        <v>6</v>
      </c>
    </row>
    <row r="7" spans="1:12" ht="21" customHeight="1">
      <c r="A7" s="45"/>
      <c r="B7" s="50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50"/>
    </row>
    <row r="8" spans="1:12" ht="21" customHeight="1">
      <c r="A8" s="46">
        <v>1</v>
      </c>
      <c r="B8" s="37" t="s">
        <v>14</v>
      </c>
      <c r="C8" s="40">
        <v>0</v>
      </c>
      <c r="D8" s="53"/>
      <c r="E8" s="40">
        <f>C8*D8</f>
        <v>0</v>
      </c>
      <c r="F8" s="9"/>
      <c r="G8" s="9">
        <v>0</v>
      </c>
      <c r="H8" s="9">
        <f t="shared" ref="H8:H12" si="0">F8+G8</f>
        <v>0</v>
      </c>
      <c r="I8" s="23"/>
      <c r="J8" s="54" t="s">
        <v>15</v>
      </c>
    </row>
    <row r="9" spans="1:12" ht="21" customHeight="1">
      <c r="A9" s="46"/>
      <c r="B9" s="37"/>
      <c r="C9" s="40"/>
      <c r="D9" s="53"/>
      <c r="E9" s="40"/>
      <c r="F9" s="9">
        <v>0</v>
      </c>
      <c r="G9" s="9">
        <v>0</v>
      </c>
      <c r="H9" s="9">
        <f t="shared" si="0"/>
        <v>0</v>
      </c>
      <c r="I9" s="18"/>
      <c r="J9" s="6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55"/>
    </row>
    <row r="11" spans="1:12" ht="21" customHeight="1">
      <c r="A11" s="47">
        <v>2</v>
      </c>
      <c r="B11" s="38" t="s">
        <v>17</v>
      </c>
      <c r="C11" s="41">
        <v>0</v>
      </c>
      <c r="D11" s="47"/>
      <c r="E11" s="41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54" t="s">
        <v>18</v>
      </c>
    </row>
    <row r="12" spans="1:12" ht="21" customHeight="1">
      <c r="A12" s="48"/>
      <c r="B12" s="51"/>
      <c r="C12" s="42"/>
      <c r="D12" s="48"/>
      <c r="E12" s="42"/>
      <c r="F12" s="9">
        <v>0</v>
      </c>
      <c r="G12" s="9">
        <v>0</v>
      </c>
      <c r="H12" s="9">
        <f t="shared" si="0"/>
        <v>0</v>
      </c>
      <c r="I12" s="18"/>
      <c r="J12" s="6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5"/>
    </row>
    <row r="14" spans="1:12" ht="21" customHeight="1">
      <c r="A14" s="46">
        <v>3</v>
      </c>
      <c r="B14" s="37" t="s">
        <v>20</v>
      </c>
      <c r="C14" s="40">
        <v>0</v>
      </c>
      <c r="D14" s="53"/>
      <c r="E14" s="40">
        <f>C14*D14</f>
        <v>0</v>
      </c>
      <c r="F14" s="9"/>
      <c r="G14" s="9">
        <v>0</v>
      </c>
      <c r="H14" s="9">
        <f>F14+G14</f>
        <v>0</v>
      </c>
      <c r="I14" s="18"/>
      <c r="J14" s="61" t="s">
        <v>21</v>
      </c>
    </row>
    <row r="15" spans="1:12" ht="21" customHeight="1">
      <c r="A15" s="46"/>
      <c r="B15" s="37"/>
      <c r="C15" s="40"/>
      <c r="D15" s="53"/>
      <c r="E15" s="40"/>
      <c r="F15" s="9">
        <v>0</v>
      </c>
      <c r="G15" s="9">
        <v>0</v>
      </c>
      <c r="H15" s="9">
        <f>F15+G15</f>
        <v>0</v>
      </c>
      <c r="I15" s="18"/>
      <c r="J15" s="6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63"/>
    </row>
    <row r="17" spans="1:10" ht="21" customHeight="1">
      <c r="A17" s="46">
        <v>4</v>
      </c>
      <c r="B17" s="37" t="s">
        <v>23</v>
      </c>
      <c r="C17" s="40">
        <v>0</v>
      </c>
      <c r="D17" s="53"/>
      <c r="E17" s="40">
        <f>C17*D17</f>
        <v>0</v>
      </c>
      <c r="F17" s="9">
        <v>0</v>
      </c>
      <c r="G17" s="9"/>
      <c r="H17" s="9">
        <f>F17</f>
        <v>0</v>
      </c>
      <c r="I17" s="18"/>
      <c r="J17" s="61" t="s">
        <v>24</v>
      </c>
    </row>
    <row r="18" spans="1:10" ht="21" customHeight="1">
      <c r="A18" s="46"/>
      <c r="B18" s="37"/>
      <c r="C18" s="40"/>
      <c r="D18" s="53"/>
      <c r="E18" s="40"/>
      <c r="F18" s="9"/>
      <c r="G18" s="9"/>
      <c r="H18" s="9"/>
      <c r="I18" s="18"/>
      <c r="J18" s="6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63"/>
    </row>
    <row r="20" spans="1:10" ht="22" customHeight="1">
      <c r="A20" s="47">
        <v>5</v>
      </c>
      <c r="B20" s="38" t="s">
        <v>26</v>
      </c>
      <c r="C20" s="41"/>
      <c r="D20" s="47"/>
      <c r="E20" s="41">
        <f>C20*D20</f>
        <v>0</v>
      </c>
      <c r="F20" s="9">
        <v>10987</v>
      </c>
      <c r="G20" s="9"/>
      <c r="H20" s="9">
        <f t="shared" ref="H20:H24" si="5">F20</f>
        <v>10987</v>
      </c>
      <c r="I20" s="24" t="s">
        <v>52</v>
      </c>
      <c r="J20" s="54" t="s">
        <v>27</v>
      </c>
    </row>
    <row r="21" spans="1:10" ht="22" customHeight="1">
      <c r="A21" s="49"/>
      <c r="B21" s="39"/>
      <c r="C21" s="52"/>
      <c r="D21" s="49"/>
      <c r="E21" s="52"/>
      <c r="F21" s="25">
        <v>3872</v>
      </c>
      <c r="G21" s="29" t="s">
        <v>67</v>
      </c>
      <c r="H21" s="9">
        <f t="shared" si="5"/>
        <v>3872</v>
      </c>
      <c r="I21" s="24" t="s">
        <v>53</v>
      </c>
      <c r="J21" s="64"/>
    </row>
    <row r="22" spans="1:10" ht="22" customHeight="1">
      <c r="A22" s="49"/>
      <c r="B22" s="39"/>
      <c r="C22" s="52"/>
      <c r="D22" s="49"/>
      <c r="E22" s="52"/>
      <c r="F22" s="9">
        <v>277.98</v>
      </c>
      <c r="G22" s="9"/>
      <c r="H22" s="9">
        <f t="shared" si="5"/>
        <v>277.98</v>
      </c>
      <c r="I22" s="24" t="s">
        <v>54</v>
      </c>
      <c r="J22" s="64"/>
    </row>
    <row r="23" spans="1:10" ht="22" customHeight="1">
      <c r="A23" s="49"/>
      <c r="B23" s="39"/>
      <c r="C23" s="52"/>
      <c r="D23" s="49"/>
      <c r="E23" s="52"/>
      <c r="F23" s="9">
        <v>3538.07</v>
      </c>
      <c r="G23" s="9"/>
      <c r="H23" s="9">
        <f t="shared" si="5"/>
        <v>3538.07</v>
      </c>
      <c r="I23" s="24" t="s">
        <v>55</v>
      </c>
      <c r="J23" s="64"/>
    </row>
    <row r="24" spans="1:10" ht="22" customHeight="1">
      <c r="A24" s="49"/>
      <c r="B24" s="39"/>
      <c r="C24" s="52"/>
      <c r="D24" s="49"/>
      <c r="E24" s="52"/>
      <c r="F24" s="9">
        <v>998</v>
      </c>
      <c r="G24" s="9"/>
      <c r="H24" s="9">
        <f t="shared" si="5"/>
        <v>998</v>
      </c>
      <c r="I24" s="24" t="s">
        <v>55</v>
      </c>
      <c r="J24" s="64"/>
    </row>
    <row r="25" spans="1:10" ht="42" customHeight="1">
      <c r="A25" s="49"/>
      <c r="B25" s="39"/>
      <c r="C25" s="52"/>
      <c r="D25" s="49"/>
      <c r="E25" s="52"/>
      <c r="F25" s="9">
        <v>6489</v>
      </c>
      <c r="G25" s="29"/>
      <c r="H25" s="9">
        <f t="shared" ref="H25:H37" si="6">F25</f>
        <v>6489</v>
      </c>
      <c r="I25" s="24" t="s">
        <v>55</v>
      </c>
      <c r="J25" s="64"/>
    </row>
    <row r="26" spans="1:10" ht="22" customHeight="1">
      <c r="A26" s="49"/>
      <c r="B26" s="39"/>
      <c r="C26" s="52"/>
      <c r="D26" s="49"/>
      <c r="E26" s="52"/>
      <c r="F26" s="9">
        <v>239.9</v>
      </c>
      <c r="G26" s="9"/>
      <c r="H26" s="9">
        <f t="shared" si="6"/>
        <v>239.9</v>
      </c>
      <c r="I26" s="23" t="s">
        <v>56</v>
      </c>
      <c r="J26" s="64"/>
    </row>
    <row r="27" spans="1:10" ht="22" customHeight="1">
      <c r="A27" s="49"/>
      <c r="B27" s="39"/>
      <c r="C27" s="52"/>
      <c r="D27" s="49"/>
      <c r="E27" s="52"/>
      <c r="F27" s="9">
        <v>145</v>
      </c>
      <c r="G27" s="9"/>
      <c r="H27" s="9">
        <f t="shared" si="6"/>
        <v>145</v>
      </c>
      <c r="I27" s="23" t="s">
        <v>57</v>
      </c>
      <c r="J27" s="64"/>
    </row>
    <row r="28" spans="1:10" ht="22" customHeight="1">
      <c r="A28" s="49"/>
      <c r="B28" s="39"/>
      <c r="C28" s="52"/>
      <c r="D28" s="49"/>
      <c r="E28" s="52"/>
      <c r="F28" s="9">
        <v>99</v>
      </c>
      <c r="G28" s="18"/>
      <c r="H28" s="9">
        <f t="shared" si="6"/>
        <v>99</v>
      </c>
      <c r="I28" s="23" t="s">
        <v>58</v>
      </c>
      <c r="J28" s="64"/>
    </row>
    <row r="29" spans="1:10" ht="22" customHeight="1">
      <c r="A29" s="49"/>
      <c r="B29" s="39"/>
      <c r="C29" s="52"/>
      <c r="D29" s="49"/>
      <c r="E29" s="52"/>
      <c r="F29" s="9">
        <v>199</v>
      </c>
      <c r="G29" s="18"/>
      <c r="H29" s="9">
        <f t="shared" si="6"/>
        <v>199</v>
      </c>
      <c r="I29" s="23" t="s">
        <v>59</v>
      </c>
      <c r="J29" s="64"/>
    </row>
    <row r="30" spans="1:10" ht="22" customHeight="1">
      <c r="A30" s="49"/>
      <c r="B30" s="39"/>
      <c r="C30" s="52"/>
      <c r="D30" s="49"/>
      <c r="E30" s="52"/>
      <c r="F30" s="9">
        <v>633.9</v>
      </c>
      <c r="G30" s="18"/>
      <c r="H30" s="9">
        <f t="shared" si="6"/>
        <v>633.9</v>
      </c>
      <c r="I30" s="23" t="s">
        <v>60</v>
      </c>
      <c r="J30" s="64"/>
    </row>
    <row r="31" spans="1:10" ht="22" customHeight="1">
      <c r="A31" s="49"/>
      <c r="B31" s="39"/>
      <c r="C31" s="52"/>
      <c r="D31" s="49"/>
      <c r="E31" s="52"/>
      <c r="F31" s="9">
        <v>46.69</v>
      </c>
      <c r="G31" s="18"/>
      <c r="H31" s="9">
        <f t="shared" si="6"/>
        <v>46.69</v>
      </c>
      <c r="I31" s="23" t="s">
        <v>61</v>
      </c>
      <c r="J31" s="64"/>
    </row>
    <row r="32" spans="1:10" ht="22" customHeight="1">
      <c r="A32" s="49"/>
      <c r="B32" s="39"/>
      <c r="C32" s="52"/>
      <c r="D32" s="49"/>
      <c r="E32" s="52"/>
      <c r="F32" s="9">
        <v>43</v>
      </c>
      <c r="G32" s="18"/>
      <c r="H32" s="9">
        <f t="shared" si="6"/>
        <v>43</v>
      </c>
      <c r="I32" s="23" t="s">
        <v>62</v>
      </c>
      <c r="J32" s="64"/>
    </row>
    <row r="33" spans="1:10" ht="22" customHeight="1">
      <c r="A33" s="49"/>
      <c r="B33" s="39"/>
      <c r="C33" s="52"/>
      <c r="D33" s="49"/>
      <c r="E33" s="52"/>
      <c r="F33" s="9">
        <v>59</v>
      </c>
      <c r="G33" s="18"/>
      <c r="H33" s="9">
        <f t="shared" si="6"/>
        <v>59</v>
      </c>
      <c r="I33" s="23" t="s">
        <v>63</v>
      </c>
      <c r="J33" s="64"/>
    </row>
    <row r="34" spans="1:10" ht="22" customHeight="1">
      <c r="A34" s="49"/>
      <c r="B34" s="39"/>
      <c r="C34" s="52"/>
      <c r="D34" s="49"/>
      <c r="E34" s="52"/>
      <c r="F34" s="9">
        <v>85.88</v>
      </c>
      <c r="G34" s="18"/>
      <c r="H34" s="9">
        <f t="shared" si="6"/>
        <v>85.88</v>
      </c>
      <c r="I34" s="23" t="s">
        <v>64</v>
      </c>
      <c r="J34" s="64"/>
    </row>
    <row r="35" spans="1:10" ht="22" customHeight="1">
      <c r="A35" s="49"/>
      <c r="B35" s="39"/>
      <c r="C35" s="52"/>
      <c r="D35" s="49"/>
      <c r="E35" s="52"/>
      <c r="F35" s="9">
        <v>1058.8</v>
      </c>
      <c r="G35" s="18"/>
      <c r="H35" s="9">
        <f t="shared" si="6"/>
        <v>1058.8</v>
      </c>
      <c r="I35" s="23" t="s">
        <v>65</v>
      </c>
      <c r="J35" s="64"/>
    </row>
    <row r="36" spans="1:10" ht="22" customHeight="1">
      <c r="A36" s="49"/>
      <c r="B36" s="39"/>
      <c r="C36" s="52"/>
      <c r="D36" s="49"/>
      <c r="E36" s="52"/>
      <c r="F36" s="9">
        <v>4480</v>
      </c>
      <c r="G36" s="18"/>
      <c r="H36" s="9">
        <f t="shared" si="6"/>
        <v>4480</v>
      </c>
      <c r="I36" s="23" t="s">
        <v>66</v>
      </c>
      <c r="J36" s="64"/>
    </row>
    <row r="37" spans="1:10" ht="22" customHeight="1">
      <c r="A37" s="27"/>
      <c r="B37" s="26"/>
      <c r="C37" s="28"/>
      <c r="D37" s="27"/>
      <c r="E37" s="28"/>
      <c r="F37" s="9">
        <v>338</v>
      </c>
      <c r="G37" s="18"/>
      <c r="H37" s="9">
        <f t="shared" si="6"/>
        <v>338</v>
      </c>
      <c r="I37" s="23" t="s">
        <v>68</v>
      </c>
      <c r="J37" s="64"/>
    </row>
    <row r="38" spans="1:10" s="1" customFormat="1" ht="21" customHeight="1">
      <c r="A38" s="11"/>
      <c r="B38" s="12" t="s">
        <v>28</v>
      </c>
      <c r="C38" s="13">
        <f>SUM(C20)</f>
        <v>0</v>
      </c>
      <c r="D38" s="13">
        <f>SUM(D20)</f>
        <v>0</v>
      </c>
      <c r="E38" s="13">
        <f>SUM(E20)</f>
        <v>0</v>
      </c>
      <c r="F38" s="13">
        <f>SUM(F20:F37)</f>
        <v>33590.22</v>
      </c>
      <c r="G38" s="13">
        <f>SUM(G20:G36)</f>
        <v>0</v>
      </c>
      <c r="H38" s="13">
        <f>SUM(H20:H37)</f>
        <v>33590.22</v>
      </c>
      <c r="I38" s="19"/>
      <c r="J38" s="55"/>
    </row>
    <row r="39" spans="1:10" ht="21" customHeight="1">
      <c r="A39" s="7">
        <v>6</v>
      </c>
      <c r="B39" s="8" t="s">
        <v>29</v>
      </c>
      <c r="C39" s="9">
        <v>0</v>
      </c>
      <c r="D39" s="10"/>
      <c r="E39" s="9">
        <f t="shared" ref="E39:E44" si="7">C39*D39</f>
        <v>0</v>
      </c>
      <c r="F39" s="9">
        <v>0</v>
      </c>
      <c r="G39" s="9">
        <v>0</v>
      </c>
      <c r="H39" s="9">
        <f t="shared" ref="H39:H42" si="8">F39+G39</f>
        <v>0</v>
      </c>
      <c r="I39" s="18"/>
      <c r="J39" s="54" t="s">
        <v>30</v>
      </c>
    </row>
    <row r="40" spans="1:10" s="1" customFormat="1" ht="21" customHeight="1">
      <c r="A40" s="11"/>
      <c r="B40" s="12" t="s">
        <v>31</v>
      </c>
      <c r="C40" s="13">
        <f>SUM(C39)</f>
        <v>0</v>
      </c>
      <c r="D40" s="13">
        <f>SUM(D39)</f>
        <v>0</v>
      </c>
      <c r="E40" s="13">
        <f>SUM(E39)</f>
        <v>0</v>
      </c>
      <c r="F40" s="13">
        <f t="shared" ref="F40:H40" si="9">SUM(F39:F39)</f>
        <v>0</v>
      </c>
      <c r="G40" s="13">
        <f t="shared" si="9"/>
        <v>0</v>
      </c>
      <c r="H40" s="13">
        <f t="shared" si="9"/>
        <v>0</v>
      </c>
      <c r="I40" s="19"/>
      <c r="J40" s="63"/>
    </row>
    <row r="41" spans="1:10" ht="21" customHeight="1">
      <c r="A41" s="46">
        <v>7</v>
      </c>
      <c r="B41" s="37" t="s">
        <v>32</v>
      </c>
      <c r="C41" s="40">
        <v>0</v>
      </c>
      <c r="D41" s="53"/>
      <c r="E41" s="40">
        <f t="shared" si="7"/>
        <v>0</v>
      </c>
      <c r="F41" s="9"/>
      <c r="G41" s="9">
        <v>0</v>
      </c>
      <c r="H41" s="9">
        <f t="shared" si="8"/>
        <v>0</v>
      </c>
      <c r="I41" s="18"/>
      <c r="J41" s="56"/>
    </row>
    <row r="42" spans="1:10" ht="21" customHeight="1">
      <c r="A42" s="46"/>
      <c r="B42" s="37"/>
      <c r="C42" s="40"/>
      <c r="D42" s="53"/>
      <c r="E42" s="40"/>
      <c r="F42" s="9">
        <v>0</v>
      </c>
      <c r="G42" s="9">
        <v>0</v>
      </c>
      <c r="H42" s="9">
        <f t="shared" si="8"/>
        <v>0</v>
      </c>
      <c r="I42" s="18"/>
      <c r="J42" s="57"/>
    </row>
    <row r="43" spans="1:10" s="1" customFormat="1" ht="21" customHeight="1">
      <c r="A43" s="11"/>
      <c r="B43" s="12" t="s">
        <v>33</v>
      </c>
      <c r="C43" s="13">
        <f>SUM(C41)</f>
        <v>0</v>
      </c>
      <c r="D43" s="13">
        <f>SUM(D41)</f>
        <v>0</v>
      </c>
      <c r="E43" s="13">
        <f>SUM(E41)</f>
        <v>0</v>
      </c>
      <c r="F43" s="13">
        <f t="shared" ref="F43:H43" si="10">SUM(F41:F42)</f>
        <v>0</v>
      </c>
      <c r="G43" s="13">
        <f t="shared" si="10"/>
        <v>0</v>
      </c>
      <c r="H43" s="13">
        <f t="shared" si="10"/>
        <v>0</v>
      </c>
      <c r="I43" s="19"/>
      <c r="J43" s="58"/>
    </row>
    <row r="44" spans="1:10" ht="21" customHeight="1">
      <c r="A44" s="46">
        <v>8</v>
      </c>
      <c r="B44" s="37" t="s">
        <v>34</v>
      </c>
      <c r="C44" s="40">
        <v>0</v>
      </c>
      <c r="D44" s="53"/>
      <c r="E44" s="40">
        <f t="shared" si="7"/>
        <v>0</v>
      </c>
      <c r="F44" s="9">
        <v>0</v>
      </c>
      <c r="G44" s="9">
        <v>0</v>
      </c>
      <c r="H44" s="9">
        <f t="shared" ref="H44:H47" si="11">F44+G44</f>
        <v>0</v>
      </c>
      <c r="I44" s="18"/>
      <c r="J44" s="61" t="s">
        <v>35</v>
      </c>
    </row>
    <row r="45" spans="1:10" ht="21" customHeight="1">
      <c r="A45" s="46"/>
      <c r="B45" s="37"/>
      <c r="C45" s="40"/>
      <c r="D45" s="53"/>
      <c r="E45" s="40"/>
      <c r="F45" s="9">
        <v>0</v>
      </c>
      <c r="G45" s="9">
        <v>0</v>
      </c>
      <c r="H45" s="9">
        <f t="shared" si="11"/>
        <v>0</v>
      </c>
      <c r="I45" s="18"/>
      <c r="J45" s="62"/>
    </row>
    <row r="46" spans="1:10" s="1" customFormat="1" ht="21" customHeight="1">
      <c r="A46" s="11"/>
      <c r="B46" s="12" t="s">
        <v>36</v>
      </c>
      <c r="C46" s="13">
        <f>SUM(C44)</f>
        <v>0</v>
      </c>
      <c r="D46" s="13">
        <f>SUM(D44)</f>
        <v>0</v>
      </c>
      <c r="E46" s="13">
        <f>SUM(E44)</f>
        <v>0</v>
      </c>
      <c r="F46" s="13">
        <f t="shared" ref="F46:H46" si="12">SUM(F44:F45)</f>
        <v>0</v>
      </c>
      <c r="G46" s="13">
        <f t="shared" si="12"/>
        <v>0</v>
      </c>
      <c r="H46" s="13">
        <f t="shared" si="12"/>
        <v>0</v>
      </c>
      <c r="I46" s="19"/>
      <c r="J46" s="63"/>
    </row>
    <row r="47" spans="1:10" ht="21" customHeight="1">
      <c r="A47" s="7">
        <v>9</v>
      </c>
      <c r="B47" s="8" t="s">
        <v>37</v>
      </c>
      <c r="C47" s="9">
        <v>0</v>
      </c>
      <c r="D47" s="10"/>
      <c r="E47" s="9">
        <f>C47*D47</f>
        <v>0</v>
      </c>
      <c r="F47" s="9">
        <v>0</v>
      </c>
      <c r="G47" s="9">
        <v>0</v>
      </c>
      <c r="H47" s="9">
        <f t="shared" si="11"/>
        <v>0</v>
      </c>
      <c r="I47" s="18"/>
      <c r="J47" s="54" t="s">
        <v>38</v>
      </c>
    </row>
    <row r="48" spans="1:10" s="1" customFormat="1" ht="21" customHeight="1">
      <c r="A48" s="11"/>
      <c r="B48" s="12" t="s">
        <v>39</v>
      </c>
      <c r="C48" s="13">
        <f>SUM(C47)</f>
        <v>0</v>
      </c>
      <c r="D48" s="13">
        <f>SUM(D47)</f>
        <v>0</v>
      </c>
      <c r="E48" s="13">
        <f>SUM(E47)</f>
        <v>0</v>
      </c>
      <c r="F48" s="13">
        <f t="shared" ref="F48:H48" si="13">SUM(F47:F47)</f>
        <v>0</v>
      </c>
      <c r="G48" s="13">
        <f t="shared" si="13"/>
        <v>0</v>
      </c>
      <c r="H48" s="13">
        <f t="shared" si="13"/>
        <v>0</v>
      </c>
      <c r="I48" s="19"/>
      <c r="J48" s="55"/>
    </row>
    <row r="49" spans="1:10" ht="21" customHeight="1">
      <c r="A49" s="47">
        <v>10</v>
      </c>
      <c r="B49" s="38" t="s">
        <v>40</v>
      </c>
      <c r="C49" s="41">
        <v>0</v>
      </c>
      <c r="D49" s="47"/>
      <c r="E49" s="41">
        <f>C49*D49</f>
        <v>0</v>
      </c>
      <c r="F49" s="9"/>
      <c r="G49" s="9"/>
      <c r="H49" s="9"/>
      <c r="I49" s="18"/>
      <c r="J49" s="56"/>
    </row>
    <row r="50" spans="1:10" ht="21" customHeight="1">
      <c r="A50" s="49"/>
      <c r="B50" s="39"/>
      <c r="C50" s="52"/>
      <c r="D50" s="49"/>
      <c r="E50" s="52"/>
      <c r="F50" s="9"/>
      <c r="G50" s="9"/>
      <c r="H50" s="9"/>
      <c r="I50" s="18"/>
      <c r="J50" s="57"/>
    </row>
    <row r="51" spans="1:10" ht="21" customHeight="1">
      <c r="A51" s="49"/>
      <c r="B51" s="39"/>
      <c r="C51" s="52"/>
      <c r="D51" s="49"/>
      <c r="E51" s="52"/>
      <c r="F51" s="9"/>
      <c r="G51" s="9"/>
      <c r="H51" s="9"/>
      <c r="I51" s="18"/>
      <c r="J51" s="57"/>
    </row>
    <row r="52" spans="1:10" s="1" customFormat="1" ht="21" customHeight="1">
      <c r="A52" s="11"/>
      <c r="B52" s="12" t="s">
        <v>41</v>
      </c>
      <c r="C52" s="13">
        <f>SUM(C49)</f>
        <v>0</v>
      </c>
      <c r="D52" s="13">
        <f>SUM(D49)</f>
        <v>0</v>
      </c>
      <c r="E52" s="13">
        <f>SUM(E49)</f>
        <v>0</v>
      </c>
      <c r="F52" s="13">
        <f t="shared" ref="F52:H52" si="14">SUM(F49:F51)</f>
        <v>0</v>
      </c>
      <c r="G52" s="13">
        <f t="shared" si="14"/>
        <v>0</v>
      </c>
      <c r="H52" s="13">
        <f t="shared" si="14"/>
        <v>0</v>
      </c>
      <c r="I52" s="19"/>
      <c r="J52" s="58"/>
    </row>
    <row r="53" spans="1:10" ht="21" customHeight="1">
      <c r="A53" s="11"/>
      <c r="B53" s="12" t="s">
        <v>42</v>
      </c>
      <c r="C53" s="13">
        <f>SUM(C52,C48,C46,C43,C40,C38,C19,C16,C13,C10)</f>
        <v>0</v>
      </c>
      <c r="D53" s="13">
        <f>SUM(D52,D48,D46,D43,D40,D38,D19,D16,D13,D10)</f>
        <v>0</v>
      </c>
      <c r="E53" s="13">
        <f>SUM(E52,E48,E46,E43,E40,E38,E19,E16,E13,E10)</f>
        <v>0</v>
      </c>
      <c r="F53" s="13">
        <f>SUM(F52,F48,F46,F43,F40,F38,F19,F16,F13,F10)</f>
        <v>33590.22</v>
      </c>
      <c r="G53" s="13">
        <f>SUM(G52,G48,G46,G43,G40,G38,G19,G16,G13,G10)</f>
        <v>0</v>
      </c>
      <c r="H53" s="13">
        <f>SUM(H52,H48,H46,H43,H40,H38,H19,H16,H13,H10)</f>
        <v>33590.22</v>
      </c>
      <c r="I53" s="19"/>
      <c r="J53" s="20"/>
    </row>
    <row r="57" spans="1:10" ht="21" customHeight="1">
      <c r="A57" s="34" t="s">
        <v>43</v>
      </c>
      <c r="B57" s="35"/>
      <c r="C57" s="36" t="s">
        <v>44</v>
      </c>
      <c r="D57" s="36"/>
      <c r="E57" s="36" t="s">
        <v>45</v>
      </c>
      <c r="F57" s="36"/>
      <c r="G57" s="36" t="s">
        <v>46</v>
      </c>
      <c r="H57" s="36"/>
      <c r="I57" s="21" t="s">
        <v>47</v>
      </c>
    </row>
    <row r="58" spans="1:10" ht="21" customHeight="1">
      <c r="A58" s="43">
        <f>E53</f>
        <v>0</v>
      </c>
      <c r="B58" s="44"/>
      <c r="C58" s="44">
        <f>H53</f>
        <v>33590.22</v>
      </c>
      <c r="D58" s="44"/>
      <c r="E58" s="44">
        <f>F53</f>
        <v>33590.22</v>
      </c>
      <c r="F58" s="44"/>
      <c r="G58" s="44">
        <f>G53</f>
        <v>0</v>
      </c>
      <c r="H58" s="44"/>
      <c r="I58" s="22">
        <f>E58</f>
        <v>33590.22</v>
      </c>
    </row>
    <row r="60" spans="1:10" ht="21" customHeight="1">
      <c r="A60" s="14" t="s">
        <v>48</v>
      </c>
      <c r="B60" s="1"/>
      <c r="C60" s="15" t="s">
        <v>49</v>
      </c>
      <c r="D60" s="14"/>
      <c r="E60" s="14" t="s">
        <v>50</v>
      </c>
      <c r="F60" s="14"/>
      <c r="G60" s="14" t="s">
        <v>51</v>
      </c>
      <c r="H60" s="14"/>
      <c r="I60" s="30"/>
    </row>
    <row r="61" spans="1:10" ht="21" customHeight="1">
      <c r="I61" s="3"/>
    </row>
  </sheetData>
  <mergeCells count="66">
    <mergeCell ref="J47:J48"/>
    <mergeCell ref="J49:J52"/>
    <mergeCell ref="H4:I5"/>
    <mergeCell ref="J17:J19"/>
    <mergeCell ref="J20:J38"/>
    <mergeCell ref="J39:J40"/>
    <mergeCell ref="J41:J43"/>
    <mergeCell ref="J44:J46"/>
    <mergeCell ref="J4:J5"/>
    <mergeCell ref="J6:J7"/>
    <mergeCell ref="J8:J10"/>
    <mergeCell ref="J11:J13"/>
    <mergeCell ref="J14:J16"/>
    <mergeCell ref="D41:D42"/>
    <mergeCell ref="D44:D45"/>
    <mergeCell ref="D49:D51"/>
    <mergeCell ref="E8:E9"/>
    <mergeCell ref="E11:E12"/>
    <mergeCell ref="E14:E15"/>
    <mergeCell ref="E17:E18"/>
    <mergeCell ref="E20:E36"/>
    <mergeCell ref="E41:E42"/>
    <mergeCell ref="E44:E45"/>
    <mergeCell ref="E49:E51"/>
    <mergeCell ref="D8:D9"/>
    <mergeCell ref="D11:D12"/>
    <mergeCell ref="D14:D15"/>
    <mergeCell ref="D17:D18"/>
    <mergeCell ref="D20:D36"/>
    <mergeCell ref="C17:C18"/>
    <mergeCell ref="C20:C36"/>
    <mergeCell ref="C41:C42"/>
    <mergeCell ref="C44:C45"/>
    <mergeCell ref="C49:C51"/>
    <mergeCell ref="A58:B58"/>
    <mergeCell ref="C58:D58"/>
    <mergeCell ref="E58:F58"/>
    <mergeCell ref="G58:H58"/>
    <mergeCell ref="A6:A7"/>
    <mergeCell ref="A8:A9"/>
    <mergeCell ref="A11:A12"/>
    <mergeCell ref="A14:A15"/>
    <mergeCell ref="A17:A18"/>
    <mergeCell ref="A20:A36"/>
    <mergeCell ref="A41:A42"/>
    <mergeCell ref="A44:A45"/>
    <mergeCell ref="A49:A51"/>
    <mergeCell ref="B6:B7"/>
    <mergeCell ref="B8:B9"/>
    <mergeCell ref="B11:B12"/>
    <mergeCell ref="C2:H2"/>
    <mergeCell ref="C6:E6"/>
    <mergeCell ref="F6:I6"/>
    <mergeCell ref="A57:B57"/>
    <mergeCell ref="C57:D57"/>
    <mergeCell ref="E57:F57"/>
    <mergeCell ref="G57:H57"/>
    <mergeCell ref="B14:B15"/>
    <mergeCell ref="B17:B18"/>
    <mergeCell ref="B20:B36"/>
    <mergeCell ref="B41:B42"/>
    <mergeCell ref="B44:B45"/>
    <mergeCell ref="B49:B51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2023-11-01T10:34:26Z</cp:lastPrinted>
  <dcterms:created xsi:type="dcterms:W3CDTF">2023-03-16T11:13:00Z</dcterms:created>
  <dcterms:modified xsi:type="dcterms:W3CDTF">2023-11-01T11:21:41Z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