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预算单" sheetId="4" r:id="rId1"/>
  </sheets>
  <definedNames>
    <definedName name="_xlnm.Print_Area" localSheetId="0">预算单!$A$1:$G$15</definedName>
  </definedNames>
  <calcPr calcId="125725"/>
</workbook>
</file>

<file path=xl/calcChain.xml><?xml version="1.0" encoding="utf-8"?>
<calcChain xmlns="http://schemas.openxmlformats.org/spreadsheetml/2006/main">
  <c r="G11" i="4"/>
  <c r="G10"/>
  <c r="G9"/>
  <c r="G12" l="1"/>
  <c r="G13" s="1"/>
  <c r="G14" l="1"/>
  <c r="G15" s="1"/>
</calcChain>
</file>

<file path=xl/sharedStrings.xml><?xml version="1.0" encoding="utf-8"?>
<sst xmlns="http://schemas.openxmlformats.org/spreadsheetml/2006/main" count="30" uniqueCount="30">
  <si>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</si>
  <si>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</si>
  <si>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</si>
  <si>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</si>
  <si>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</si>
  <si>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</si>
  <si>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</si>
  <si>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</si>
  <si>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</si>
  <si>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</si>
  <si>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</si>
  <si>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</si>
  <si>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</si>
  <si>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</si>
  <si>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</si>
  <si>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</si>
  <si>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酒店相关：西安</t>
    <phoneticPr fontId="5" type="noConversion"/>
  </si>
  <si>
    <t>中国康辉旅游集团有限公司</t>
    <phoneticPr fontId="5" type="noConversion"/>
  </si>
  <si>
    <t>进口大众售后昆明培训</t>
    <phoneticPr fontId="5" type="noConversion"/>
  </si>
  <si>
    <t>-</t>
    <phoneticPr fontId="5" type="noConversion"/>
  </si>
  <si>
    <t>百合厅 含投影</t>
    <phoneticPr fontId="5" type="noConversion"/>
  </si>
  <si>
    <t>晚上餐饮</t>
    <phoneticPr fontId="5" type="noConversion"/>
  </si>
  <si>
    <t>外出用餐</t>
    <phoneticPr fontId="5" type="noConversion"/>
  </si>
  <si>
    <t>进口大众售后部——服务经理高级认证培训第二期</t>
    <phoneticPr fontId="5" type="noConversion"/>
  </si>
  <si>
    <t>11.20-24</t>
    <phoneticPr fontId="5" type="noConversion"/>
  </si>
  <si>
    <t>五天培训共计50人次</t>
    <phoneticPr fontId="5" type="noConversion"/>
  </si>
  <si>
    <t>11月20-24日全天会议</t>
    <phoneticPr fontId="5" type="noConversion"/>
  </si>
  <si>
    <t>11月20-24日酒店自助午餐+上下午茶歇</t>
    <phoneticPr fontId="5" type="noConversion"/>
  </si>
  <si>
    <t>服务费8%（Service Fee 8%）</t>
    <phoneticPr fontId="5" type="noConversion"/>
  </si>
  <si>
    <t>人均200餐标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</si>
</sst>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view="pageBreakPreview" topLeftCell="A4" zoomScaleSheetLayoutView="100" workbookViewId="0">
      <selection activeCell="C11" sqref="C11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23</v>
      </c>
      <c r="C2" s="45"/>
      <c r="D2" s="45"/>
      <c r="E2" s="45"/>
      <c r="F2" s="17"/>
      <c r="G2" s="18"/>
    </row>
    <row r="3" spans="1:8" ht="16.5">
      <c r="A3" s="19" t="s">
        <v>1</v>
      </c>
      <c r="B3" s="33" t="s">
        <v>24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19</v>
      </c>
      <c r="D4" s="23"/>
      <c r="E4" s="39" t="s">
        <v>18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43049</v>
      </c>
      <c r="F5" s="47"/>
      <c r="G5" s="25"/>
    </row>
    <row r="6" spans="1:8" ht="16.5">
      <c r="A6" s="19" t="s">
        <v>10</v>
      </c>
      <c r="B6" s="34" t="s">
        <v>25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16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20</v>
      </c>
      <c r="B9" s="55"/>
      <c r="C9" s="10" t="s">
        <v>26</v>
      </c>
      <c r="D9" s="11">
        <v>5</v>
      </c>
      <c r="E9" s="11">
        <v>1</v>
      </c>
      <c r="F9" s="12">
        <v>3000</v>
      </c>
      <c r="G9" s="28">
        <f>F9*E9*D9</f>
        <v>15000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5</v>
      </c>
      <c r="E10" s="11">
        <v>10</v>
      </c>
      <c r="F10" s="12">
        <v>140</v>
      </c>
      <c r="G10" s="28">
        <f t="shared" ref="G10" si="0">F10*E10*D10</f>
        <v>7000</v>
      </c>
    </row>
    <row r="11" spans="1:8" s="32" customFormat="1" ht="26.1" customHeight="1">
      <c r="A11" s="10" t="s">
        <v>21</v>
      </c>
      <c r="B11" s="10" t="s">
        <v>22</v>
      </c>
      <c r="C11" s="10" t="s">
        <v>29</v>
      </c>
      <c r="D11" s="11">
        <v>1</v>
      </c>
      <c r="E11" s="11">
        <v>12</v>
      </c>
      <c r="F11" s="12">
        <v>200</v>
      </c>
      <c r="G11" s="28">
        <f>F11*E11*D11</f>
        <v>2400</v>
      </c>
    </row>
    <row r="12" spans="1:8" s="5" customFormat="1" ht="26.1" customHeight="1">
      <c r="A12" s="50" t="s">
        <v>13</v>
      </c>
      <c r="B12" s="51"/>
      <c r="C12" s="51"/>
      <c r="D12" s="51"/>
      <c r="E12" s="51"/>
      <c r="F12" s="51"/>
      <c r="G12" s="29">
        <f>SUM(G9:G11)</f>
        <v>24400</v>
      </c>
    </row>
    <row r="13" spans="1:8" s="5" customFormat="1" ht="26.1" customHeight="1">
      <c r="A13" s="52" t="s">
        <v>28</v>
      </c>
      <c r="B13" s="53"/>
      <c r="C13" s="53"/>
      <c r="D13" s="53"/>
      <c r="E13" s="53"/>
      <c r="F13" s="53"/>
      <c r="G13" s="29">
        <f>G12*0.08</f>
        <v>1952</v>
      </c>
    </row>
    <row r="14" spans="1:8" s="5" customFormat="1" ht="26.1" customHeight="1" thickBot="1">
      <c r="A14" s="48" t="s">
        <v>6</v>
      </c>
      <c r="B14" s="49"/>
      <c r="C14" s="49"/>
      <c r="D14" s="49"/>
      <c r="E14" s="49"/>
      <c r="F14" s="49"/>
      <c r="G14" s="30">
        <f>SUM(G12:G13)</f>
        <v>26352</v>
      </c>
    </row>
    <row r="15" spans="1:8" s="5" customFormat="1" ht="26.1" customHeight="1" thickBot="1">
      <c r="A15" s="35" t="s">
        <v>15</v>
      </c>
      <c r="B15" s="36"/>
      <c r="C15" s="36"/>
      <c r="D15" s="36"/>
      <c r="E15" s="36"/>
      <c r="F15" s="36"/>
      <c r="G15" s="31">
        <f>(G14*1.06)</f>
        <v>27933.120000000003</v>
      </c>
    </row>
  </sheetData>
  <mergeCells count="13">
    <mergeCell ref="A15:F15"/>
    <mergeCell ref="A7:B7"/>
    <mergeCell ref="E4:G4"/>
    <mergeCell ref="A8:E8"/>
    <mergeCell ref="A1:C1"/>
    <mergeCell ref="B2:E2"/>
    <mergeCell ref="E3:G3"/>
    <mergeCell ref="E5:F5"/>
    <mergeCell ref="A14:F14"/>
    <mergeCell ref="A12:F12"/>
    <mergeCell ref="A13:F13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预算单</vt:lpstr>
      <vt:lpstr>预算单!Print_Area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2017-11-10T08:36:00Z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