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<sst xmlns="http://schemas.openxmlformats.org/spreadsheetml/2006/main" count="88">
  <si>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</si>
  <si>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团号：KMQ-1609-A01CGZ711C</t>
  </si>
  <si>
    <t>会议日期：2016/8/1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</si>
  <si>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</si>
  <si>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</si>
  <si>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</si>
  <si>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</si>
  <si>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</si>
  <si>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</si>
  <si>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</si>
  <si>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</si>
  <si>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</si>
  <si>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</si>
  <si>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</si>
  <si>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</si>
  <si>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</si>
  <si>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</si>
  <si>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</si>
  <si>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</si>
  <si>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</si>
  <si>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</si>
  <si>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</si>
  <si>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</si>
  <si>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</si>
  <si>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</si>
  <si>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</si>
  <si>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</si>
  <si>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</si>
  <si>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</si>
  <si>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</si>
  <si>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</si>
  <si>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</si>
  <si>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</si>
  <si>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摄影摄像，速记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</si>
  <si>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</si>
  <si>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</si>
  <si>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</si>
  <si>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</si>
  <si>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</si>
  <si>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</si>
  <si>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</si>
  <si>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</si>
  <si>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</si>
  <si>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</si>
  <si>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</si>
  <si>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手术录播费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</si>
  <si>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</si>
  <si>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</si>
  <si>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</si>
  <si>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</si>
  <si>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</si>
  <si>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</si>
  <si>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</si>
  <si>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</si>
  <si>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</si>
  <si>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</si>
  <si>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</si>
  <si>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</si>
  <si>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</si>
  <si>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唐诗琳</t>
  </si>
  <si>
    <t>职位:</t>
  </si>
  <si>
    <t>业务经理</t>
  </si>
  <si>
    <t>发生地:</t>
  </si>
  <si>
    <t>深圳</t>
  </si>
  <si>
    <t>部门:</t>
  </si>
  <si>
    <t>9部</t>
  </si>
  <si>
    <t>发生日期:</t>
  </si>
  <si>
    <t>2016/8/1-12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</si>
  <si>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</si>
  <si>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</si>
  <si>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</si>
  <si>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</si>
  <si>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</si>
  <si>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</si>
  <si>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</si>
  <si>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</si>
  <si>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</si>
  <si>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</si>
  <si>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2016/8/1-12，广州</t>
  </si>
  <si>
    <t>住宿费</t>
  </si>
  <si>
    <t>餐费</t>
  </si>
  <si>
    <t>注明会议日期</t>
  </si>
  <si>
    <t>停车费</t>
  </si>
  <si>
    <t>2016/8/4，广州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</si>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</sst>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4" fontId="3" fillId="3" borderId="8" xfId="50" applyNumberFormat="1" applyFont="1" applyFill="1" applyBorder="1" applyAlignment="1">
      <alignment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view="pageBreakPreview" zoomScale="90" zoomScaleNormal="100" zoomScaleSheetLayoutView="90" topLeftCell="A49" workbookViewId="0">
      <selection activeCell="I39" sqref="I39"/>
    </sheetView>
  </sheetViews>
  <sheetFormatPr defaultColWidth="9" defaultRowHeight="21" customHeight="1"/>
  <cols>
    <col min="1" max="1" width="9" style="45"/>
    <col min="2" max="2" width="16.75" customWidth="1"/>
    <col min="3" max="3" width="11.5" style="46"/>
    <col min="5" max="5" width="12.3583333333333" customWidth="1"/>
    <col min="6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47" t="s">
        <v>1</v>
      </c>
      <c r="I4" s="47"/>
      <c r="J4" s="47" t="s">
        <v>2</v>
      </c>
    </row>
    <row r="5" customHeight="1" spans="8:10">
      <c r="H5" s="48"/>
      <c r="I5" s="48"/>
      <c r="J5" s="48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50" t="s">
        <v>7</v>
      </c>
    </row>
    <row r="7" customHeight="1" spans="1:10">
      <c r="A7" s="49"/>
      <c r="B7" s="50"/>
      <c r="C7" s="53" t="s">
        <v>8</v>
      </c>
      <c r="D7" s="54" t="s">
        <v>9</v>
      </c>
      <c r="E7" s="51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50"/>
    </row>
    <row r="8" customHeight="1" spans="1:10">
      <c r="A8" s="55">
        <v>1</v>
      </c>
      <c r="B8" s="56" t="s">
        <v>15</v>
      </c>
      <c r="C8" s="57"/>
      <c r="D8" s="58">
        <v>1</v>
      </c>
      <c r="E8" s="57">
        <f>C8*D8</f>
        <v>0</v>
      </c>
      <c r="F8" s="57">
        <v>0</v>
      </c>
      <c r="G8" s="57">
        <v>0</v>
      </c>
      <c r="H8" s="57">
        <f>F8+G8</f>
        <v>0</v>
      </c>
      <c r="I8" s="80" t="s">
        <v>16</v>
      </c>
      <c r="J8" s="81" t="s">
        <v>17</v>
      </c>
    </row>
    <row r="9" customHeight="1" spans="1:10">
      <c r="A9" s="55"/>
      <c r="B9" s="56"/>
      <c r="C9" s="57"/>
      <c r="D9" s="58"/>
      <c r="E9" s="57"/>
      <c r="F9" s="57">
        <v>0</v>
      </c>
      <c r="G9" s="57">
        <v>0</v>
      </c>
      <c r="H9" s="57">
        <f>F9+G9</f>
        <v>0</v>
      </c>
      <c r="I9" s="80"/>
      <c r="J9" s="82"/>
    </row>
    <row r="10" customHeight="1" spans="1:10">
      <c r="A10" s="55"/>
      <c r="B10" s="56"/>
      <c r="C10" s="57"/>
      <c r="D10" s="58"/>
      <c r="E10" s="57"/>
      <c r="F10" s="57">
        <v>0</v>
      </c>
      <c r="G10" s="57">
        <v>0</v>
      </c>
      <c r="H10" s="57">
        <f>F10+G10</f>
        <v>0</v>
      </c>
      <c r="I10" s="80"/>
      <c r="J10" s="82"/>
    </row>
    <row r="11" customHeight="1" spans="1:10">
      <c r="A11" s="55"/>
      <c r="B11" s="56"/>
      <c r="C11" s="57"/>
      <c r="D11" s="58"/>
      <c r="E11" s="57"/>
      <c r="F11" s="57">
        <v>0</v>
      </c>
      <c r="G11" s="57">
        <v>0</v>
      </c>
      <c r="H11" s="57">
        <f>F11+G11</f>
        <v>0</v>
      </c>
      <c r="I11" s="80"/>
      <c r="J11" s="82"/>
    </row>
    <row r="12" customHeight="1" spans="1:10">
      <c r="A12" s="55"/>
      <c r="B12" s="56"/>
      <c r="C12" s="57"/>
      <c r="D12" s="58"/>
      <c r="E12" s="57"/>
      <c r="F12" s="57">
        <v>0</v>
      </c>
      <c r="G12" s="57">
        <v>0</v>
      </c>
      <c r="H12" s="57">
        <f>F12+G12</f>
        <v>0</v>
      </c>
      <c r="I12" s="80"/>
      <c r="J12" s="82"/>
    </row>
    <row r="13" s="44" customFormat="1" customHeight="1" spans="1:10">
      <c r="A13" s="59"/>
      <c r="B13" s="60" t="s">
        <v>18</v>
      </c>
      <c r="C13" s="61">
        <f>SUM(C8)</f>
        <v>0</v>
      </c>
      <c r="D13" s="61">
        <f>SUM(D8)</f>
        <v>1</v>
      </c>
      <c r="E13" s="61">
        <f>SUM(E8)</f>
        <v>0</v>
      </c>
      <c r="F13" s="61">
        <f>SUM(F8:F12)</f>
        <v>0</v>
      </c>
      <c r="G13" s="61">
        <f t="shared" ref="G13:H13" si="0">SUM(G8:G12)</f>
        <v>0</v>
      </c>
      <c r="H13" s="61">
        <f t="shared" si="0"/>
        <v>0</v>
      </c>
      <c r="I13" s="83"/>
      <c r="J13" s="84"/>
    </row>
    <row r="14" customHeight="1" spans="1:10">
      <c r="A14" s="62">
        <v>2</v>
      </c>
      <c r="B14" s="63" t="s">
        <v>19</v>
      </c>
      <c r="C14" s="64"/>
      <c r="D14" s="62"/>
      <c r="E14" s="64">
        <f>C14*D14</f>
        <v>0</v>
      </c>
      <c r="F14" s="57">
        <v>0</v>
      </c>
      <c r="G14" s="57">
        <v>0</v>
      </c>
      <c r="H14" s="57">
        <f>F14+G14</f>
        <v>0</v>
      </c>
      <c r="I14" s="80"/>
      <c r="J14" s="81" t="s">
        <v>20</v>
      </c>
    </row>
    <row r="15" customHeight="1" spans="1:10">
      <c r="A15" s="65"/>
      <c r="B15" s="66"/>
      <c r="C15" s="67"/>
      <c r="D15" s="65"/>
      <c r="E15" s="67"/>
      <c r="F15" s="57">
        <v>0</v>
      </c>
      <c r="G15" s="57">
        <v>0</v>
      </c>
      <c r="H15" s="57">
        <f t="shared" ref="H15" si="1">F15+G15</f>
        <v>0</v>
      </c>
      <c r="I15" s="80"/>
      <c r="J15" s="82"/>
    </row>
    <row r="16" s="44" customFormat="1" customHeight="1" spans="1:10">
      <c r="A16" s="59"/>
      <c r="B16" s="60" t="s">
        <v>21</v>
      </c>
      <c r="C16" s="61">
        <f>SUM(C14)</f>
        <v>0</v>
      </c>
      <c r="D16" s="61">
        <f>SUM(D14)</f>
        <v>0</v>
      </c>
      <c r="E16" s="61">
        <f>SUM(E14)</f>
        <v>0</v>
      </c>
      <c r="F16" s="61">
        <f t="shared" ref="F16:H16" si="2">SUM(F14:F15)</f>
        <v>0</v>
      </c>
      <c r="G16" s="61">
        <f t="shared" si="2"/>
        <v>0</v>
      </c>
      <c r="H16" s="61">
        <f t="shared" si="2"/>
        <v>0</v>
      </c>
      <c r="I16" s="83"/>
      <c r="J16" s="84"/>
    </row>
    <row r="17" customHeight="1" spans="1:10">
      <c r="A17" s="55">
        <v>3</v>
      </c>
      <c r="B17" s="56" t="s">
        <v>22</v>
      </c>
      <c r="C17" s="57">
        <v>0</v>
      </c>
      <c r="D17" s="58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0"/>
      <c r="J17" s="85" t="s">
        <v>23</v>
      </c>
    </row>
    <row r="18" customHeight="1" spans="1:10">
      <c r="A18" s="55"/>
      <c r="B18" s="56"/>
      <c r="C18" s="57"/>
      <c r="D18" s="58"/>
      <c r="E18" s="57"/>
      <c r="F18" s="57">
        <v>0</v>
      </c>
      <c r="G18" s="57">
        <v>0</v>
      </c>
      <c r="H18" s="57">
        <f>F18+G18</f>
        <v>0</v>
      </c>
      <c r="I18" s="80"/>
      <c r="J18" s="86"/>
    </row>
    <row r="19" customHeight="1" spans="1:10">
      <c r="A19" s="55"/>
      <c r="B19" s="56"/>
      <c r="C19" s="57"/>
      <c r="D19" s="58"/>
      <c r="E19" s="57"/>
      <c r="F19" s="57">
        <v>0</v>
      </c>
      <c r="G19" s="57">
        <v>0</v>
      </c>
      <c r="H19" s="57">
        <f>F19+G19</f>
        <v>0</v>
      </c>
      <c r="I19" s="80"/>
      <c r="J19" s="86"/>
    </row>
    <row r="20" customHeight="1" spans="1:10">
      <c r="A20" s="55"/>
      <c r="B20" s="56"/>
      <c r="C20" s="57"/>
      <c r="D20" s="58"/>
      <c r="E20" s="57"/>
      <c r="F20" s="57">
        <v>0</v>
      </c>
      <c r="G20" s="57">
        <v>0</v>
      </c>
      <c r="H20" s="57">
        <f>F20+G20</f>
        <v>0</v>
      </c>
      <c r="I20" s="80"/>
      <c r="J20" s="86"/>
    </row>
    <row r="21" s="44" customFormat="1" customHeight="1" spans="1:10">
      <c r="A21" s="59"/>
      <c r="B21" s="60" t="s">
        <v>24</v>
      </c>
      <c r="C21" s="61">
        <f>SUM(C17)</f>
        <v>0</v>
      </c>
      <c r="D21" s="61">
        <f t="shared" ref="D21:E21" si="3">SUM(D17)</f>
        <v>0</v>
      </c>
      <c r="E21" s="61">
        <f t="shared" si="3"/>
        <v>0</v>
      </c>
      <c r="F21" s="61">
        <f>SUM(F17:F20)</f>
        <v>0</v>
      </c>
      <c r="G21" s="61">
        <f t="shared" ref="G21:H21" si="4">SUM(G17:G20)</f>
        <v>0</v>
      </c>
      <c r="H21" s="61">
        <f t="shared" si="4"/>
        <v>0</v>
      </c>
      <c r="I21" s="83"/>
      <c r="J21" s="87"/>
    </row>
    <row r="22" customHeight="1" spans="1:10">
      <c r="A22" s="55">
        <v>4</v>
      </c>
      <c r="B22" s="56" t="s">
        <v>25</v>
      </c>
      <c r="C22" s="57"/>
      <c r="D22" s="58">
        <v>1</v>
      </c>
      <c r="E22" s="57">
        <f>C22*D22</f>
        <v>0</v>
      </c>
      <c r="F22" s="57">
        <v>0</v>
      </c>
      <c r="G22" s="57">
        <v>0</v>
      </c>
      <c r="H22" s="57">
        <f t="shared" ref="H22:H27" si="5">F22+G22</f>
        <v>0</v>
      </c>
      <c r="I22" s="80"/>
      <c r="J22" s="85" t="s">
        <v>26</v>
      </c>
    </row>
    <row r="23" customHeight="1" spans="1:10">
      <c r="A23" s="55"/>
      <c r="B23" s="56"/>
      <c r="C23" s="57"/>
      <c r="D23" s="58"/>
      <c r="E23" s="57"/>
      <c r="F23" s="57">
        <v>0</v>
      </c>
      <c r="G23" s="57">
        <v>0</v>
      </c>
      <c r="H23" s="57">
        <f t="shared" si="5"/>
        <v>0</v>
      </c>
      <c r="I23" s="80"/>
      <c r="J23" s="86"/>
    </row>
    <row r="24" s="44" customFormat="1" customHeight="1" spans="1:10">
      <c r="A24" s="59"/>
      <c r="B24" s="60" t="s">
        <v>27</v>
      </c>
      <c r="C24" s="61">
        <f>SUM(C22)</f>
        <v>0</v>
      </c>
      <c r="D24" s="61">
        <f t="shared" ref="D24:E24" si="6">SUM(D22)</f>
        <v>1</v>
      </c>
      <c r="E24" s="61">
        <f t="shared" si="6"/>
        <v>0</v>
      </c>
      <c r="F24" s="61">
        <f>SUM(F22:F23)</f>
        <v>0</v>
      </c>
      <c r="G24" s="61">
        <f t="shared" ref="G24:H24" si="7">SUM(G22:G23)</f>
        <v>0</v>
      </c>
      <c r="H24" s="61">
        <f t="shared" si="7"/>
        <v>0</v>
      </c>
      <c r="I24" s="83"/>
      <c r="J24" s="87"/>
    </row>
    <row r="25" customHeight="1" spans="1:10">
      <c r="A25" s="62">
        <v>5</v>
      </c>
      <c r="B25" s="63" t="s">
        <v>28</v>
      </c>
      <c r="C25" s="64">
        <v>0</v>
      </c>
      <c r="D25" s="62">
        <v>1</v>
      </c>
      <c r="E25" s="64">
        <f>C25*D25</f>
        <v>0</v>
      </c>
      <c r="F25" s="57">
        <v>450</v>
      </c>
      <c r="G25" s="57">
        <v>0</v>
      </c>
      <c r="H25" s="57">
        <f t="shared" si="5"/>
        <v>450</v>
      </c>
      <c r="I25" s="80" t="s">
        <v>29</v>
      </c>
      <c r="J25" s="81" t="s">
        <v>30</v>
      </c>
    </row>
    <row r="26" customHeight="1" spans="1:10">
      <c r="A26" s="68"/>
      <c r="B26" s="69"/>
      <c r="C26" s="70"/>
      <c r="D26" s="68"/>
      <c r="E26" s="70"/>
      <c r="F26" s="57">
        <v>0</v>
      </c>
      <c r="G26" s="57">
        <v>0</v>
      </c>
      <c r="H26" s="57">
        <f t="shared" si="5"/>
        <v>0</v>
      </c>
      <c r="I26" s="80"/>
      <c r="J26" s="82"/>
    </row>
    <row r="27" customHeight="1" spans="1:10">
      <c r="A27" s="68"/>
      <c r="B27" s="69"/>
      <c r="C27" s="70"/>
      <c r="D27" s="68"/>
      <c r="E27" s="70"/>
      <c r="F27" s="57">
        <v>0</v>
      </c>
      <c r="G27" s="57">
        <v>0</v>
      </c>
      <c r="H27" s="57">
        <f t="shared" si="5"/>
        <v>0</v>
      </c>
      <c r="I27" s="80"/>
      <c r="J27" s="82"/>
    </row>
    <row r="28" customHeight="1" spans="1:10">
      <c r="A28" s="65"/>
      <c r="B28" s="66"/>
      <c r="C28" s="67"/>
      <c r="D28" s="65"/>
      <c r="E28" s="67"/>
      <c r="F28" s="57">
        <v>0</v>
      </c>
      <c r="G28" s="57">
        <v>0</v>
      </c>
      <c r="H28" s="57">
        <f t="shared" ref="H28" si="8">F28+G28</f>
        <v>0</v>
      </c>
      <c r="I28" s="80"/>
      <c r="J28" s="82"/>
    </row>
    <row r="29" s="44" customFormat="1" customHeight="1" spans="1:10">
      <c r="A29" s="59"/>
      <c r="B29" s="60" t="s">
        <v>31</v>
      </c>
      <c r="C29" s="61">
        <f>SUM(C25)</f>
        <v>0</v>
      </c>
      <c r="D29" s="61">
        <f t="shared" ref="D29:E29" si="9">SUM(D25)</f>
        <v>1</v>
      </c>
      <c r="E29" s="61">
        <f t="shared" si="9"/>
        <v>0</v>
      </c>
      <c r="F29" s="61">
        <f>SUM(F25:F28)</f>
        <v>450</v>
      </c>
      <c r="G29" s="61">
        <f>SUM(G25:G28)</f>
        <v>0</v>
      </c>
      <c r="H29" s="61">
        <f>SUM(H25:H28)</f>
        <v>450</v>
      </c>
      <c r="I29" s="83"/>
      <c r="J29" s="84"/>
    </row>
    <row r="30" customHeight="1" spans="1:10">
      <c r="A30" s="55">
        <v>6</v>
      </c>
      <c r="B30" s="56" t="s">
        <v>32</v>
      </c>
      <c r="C30" s="57"/>
      <c r="D30" s="58">
        <v>1</v>
      </c>
      <c r="E30" s="57">
        <f t="shared" ref="E28:E47" si="10">C30*D30</f>
        <v>0</v>
      </c>
      <c r="F30" s="57">
        <v>0</v>
      </c>
      <c r="G30" s="57">
        <v>0</v>
      </c>
      <c r="H30" s="57">
        <f t="shared" ref="H28:H47" si="11">F30+G30</f>
        <v>0</v>
      </c>
      <c r="I30" s="80" t="s">
        <v>33</v>
      </c>
      <c r="J30" s="81" t="s">
        <v>34</v>
      </c>
    </row>
    <row r="31" customHeight="1" spans="1:10">
      <c r="A31" s="55"/>
      <c r="B31" s="56"/>
      <c r="C31" s="57"/>
      <c r="D31" s="58"/>
      <c r="E31" s="57"/>
      <c r="F31" s="57">
        <v>0</v>
      </c>
      <c r="G31" s="57">
        <v>0</v>
      </c>
      <c r="H31" s="57">
        <f t="shared" si="11"/>
        <v>0</v>
      </c>
      <c r="I31" s="80"/>
      <c r="J31" s="86"/>
    </row>
    <row r="32" customHeight="1" spans="1:10">
      <c r="A32" s="55"/>
      <c r="B32" s="56"/>
      <c r="C32" s="57"/>
      <c r="D32" s="58"/>
      <c r="E32" s="57"/>
      <c r="F32" s="57">
        <v>0</v>
      </c>
      <c r="G32" s="57">
        <v>0</v>
      </c>
      <c r="H32" s="57">
        <f t="shared" si="11"/>
        <v>0</v>
      </c>
      <c r="I32" s="80"/>
      <c r="J32" s="86"/>
    </row>
    <row r="33" customHeight="1" spans="1:10">
      <c r="A33" s="55"/>
      <c r="B33" s="56"/>
      <c r="C33" s="57"/>
      <c r="D33" s="58"/>
      <c r="E33" s="57"/>
      <c r="F33" s="57">
        <v>0</v>
      </c>
      <c r="G33" s="57">
        <v>0</v>
      </c>
      <c r="H33" s="57">
        <f t="shared" si="11"/>
        <v>0</v>
      </c>
      <c r="I33" s="80"/>
      <c r="J33" s="86"/>
    </row>
    <row r="34" s="44" customFormat="1" customHeight="1" spans="1:10">
      <c r="A34" s="59"/>
      <c r="B34" s="60" t="s">
        <v>35</v>
      </c>
      <c r="C34" s="61">
        <f>SUM(C30)</f>
        <v>0</v>
      </c>
      <c r="D34" s="61">
        <f t="shared" ref="D34:E34" si="12">SUM(D30)</f>
        <v>1</v>
      </c>
      <c r="E34" s="61">
        <f t="shared" si="12"/>
        <v>0</v>
      </c>
      <c r="F34" s="61">
        <f>SUM(F30:F33)</f>
        <v>0</v>
      </c>
      <c r="G34" s="61">
        <f t="shared" ref="G34:H34" si="13">SUM(G30:G33)</f>
        <v>0</v>
      </c>
      <c r="H34" s="61">
        <f t="shared" si="13"/>
        <v>0</v>
      </c>
      <c r="I34" s="83"/>
      <c r="J34" s="87"/>
    </row>
    <row r="35" customHeight="1" spans="1:10">
      <c r="A35" s="55">
        <v>7</v>
      </c>
      <c r="B35" s="56" t="s">
        <v>36</v>
      </c>
      <c r="C35" s="57">
        <v>0</v>
      </c>
      <c r="D35" s="58"/>
      <c r="E35" s="57">
        <f t="shared" si="10"/>
        <v>0</v>
      </c>
      <c r="F35" s="57">
        <v>0</v>
      </c>
      <c r="G35" s="57">
        <v>0</v>
      </c>
      <c r="H35" s="57">
        <f t="shared" si="11"/>
        <v>0</v>
      </c>
      <c r="I35" s="80"/>
      <c r="J35" s="88"/>
    </row>
    <row r="36" customHeight="1" spans="1:10">
      <c r="A36" s="55"/>
      <c r="B36" s="56"/>
      <c r="C36" s="57"/>
      <c r="D36" s="58"/>
      <c r="E36" s="57"/>
      <c r="F36" s="57">
        <v>0</v>
      </c>
      <c r="G36" s="57">
        <v>0</v>
      </c>
      <c r="H36" s="57">
        <f t="shared" si="11"/>
        <v>0</v>
      </c>
      <c r="I36" s="80"/>
      <c r="J36" s="89"/>
    </row>
    <row r="37" customHeight="1" spans="1:10">
      <c r="A37" s="55"/>
      <c r="B37" s="56"/>
      <c r="C37" s="57"/>
      <c r="D37" s="58"/>
      <c r="E37" s="57"/>
      <c r="F37" s="57">
        <v>0</v>
      </c>
      <c r="G37" s="57">
        <v>0</v>
      </c>
      <c r="H37" s="57">
        <f t="shared" si="11"/>
        <v>0</v>
      </c>
      <c r="I37" s="80"/>
      <c r="J37" s="89"/>
    </row>
    <row r="38" customHeight="1" spans="1:10">
      <c r="A38" s="55"/>
      <c r="B38" s="56"/>
      <c r="C38" s="57"/>
      <c r="D38" s="58"/>
      <c r="E38" s="57"/>
      <c r="F38" s="57">
        <v>0</v>
      </c>
      <c r="G38" s="57">
        <v>0</v>
      </c>
      <c r="H38" s="57">
        <f t="shared" si="11"/>
        <v>0</v>
      </c>
      <c r="I38" s="80"/>
      <c r="J38" s="89"/>
    </row>
    <row r="39" s="44" customFormat="1" customHeight="1" spans="1:10">
      <c r="A39" s="59"/>
      <c r="B39" s="60" t="s">
        <v>37</v>
      </c>
      <c r="C39" s="61">
        <f>SUM(C35)</f>
        <v>0</v>
      </c>
      <c r="D39" s="61">
        <f t="shared" ref="D39:E39" si="14">SUM(D35)</f>
        <v>0</v>
      </c>
      <c r="E39" s="61">
        <f t="shared" si="14"/>
        <v>0</v>
      </c>
      <c r="F39" s="61">
        <f>SUM(F35:F38)</f>
        <v>0</v>
      </c>
      <c r="G39" s="61">
        <f t="shared" ref="G39:H39" si="15">SUM(G35:G38)</f>
        <v>0</v>
      </c>
      <c r="H39" s="61">
        <f t="shared" si="15"/>
        <v>0</v>
      </c>
      <c r="I39" s="83"/>
      <c r="J39" s="90"/>
    </row>
    <row r="40" customHeight="1" spans="1:10">
      <c r="A40" s="55">
        <v>8</v>
      </c>
      <c r="B40" s="56" t="s">
        <v>38</v>
      </c>
      <c r="C40" s="57">
        <v>0</v>
      </c>
      <c r="D40" s="58"/>
      <c r="E40" s="57">
        <f t="shared" si="10"/>
        <v>0</v>
      </c>
      <c r="F40" s="57">
        <v>0</v>
      </c>
      <c r="G40" s="57">
        <v>0</v>
      </c>
      <c r="H40" s="57">
        <f t="shared" si="11"/>
        <v>0</v>
      </c>
      <c r="I40" s="80"/>
      <c r="J40" s="85" t="s">
        <v>39</v>
      </c>
    </row>
    <row r="41" customHeight="1" spans="1:10">
      <c r="A41" s="55"/>
      <c r="B41" s="56"/>
      <c r="C41" s="57"/>
      <c r="D41" s="58"/>
      <c r="E41" s="57"/>
      <c r="F41" s="57">
        <v>0</v>
      </c>
      <c r="G41" s="57">
        <v>0</v>
      </c>
      <c r="H41" s="57">
        <f t="shared" si="11"/>
        <v>0</v>
      </c>
      <c r="I41" s="80"/>
      <c r="J41" s="86"/>
    </row>
    <row r="42" s="44" customFormat="1" customHeight="1" spans="1:10">
      <c r="A42" s="59"/>
      <c r="B42" s="60" t="s">
        <v>40</v>
      </c>
      <c r="C42" s="61">
        <f>SUM(C40)</f>
        <v>0</v>
      </c>
      <c r="D42" s="61">
        <f t="shared" ref="D42:E42" si="16">SUM(D40)</f>
        <v>0</v>
      </c>
      <c r="E42" s="61">
        <f t="shared" si="16"/>
        <v>0</v>
      </c>
      <c r="F42" s="61">
        <f>SUM(F40:F41)</f>
        <v>0</v>
      </c>
      <c r="G42" s="61">
        <f t="shared" ref="G42:H42" si="17">SUM(G40:G41)</f>
        <v>0</v>
      </c>
      <c r="H42" s="61">
        <f t="shared" si="17"/>
        <v>0</v>
      </c>
      <c r="I42" s="83"/>
      <c r="J42" s="87"/>
    </row>
    <row r="43" customHeight="1" spans="1:10">
      <c r="A43" s="55">
        <v>9</v>
      </c>
      <c r="B43" s="56" t="s">
        <v>41</v>
      </c>
      <c r="C43" s="57">
        <v>0</v>
      </c>
      <c r="D43" s="58"/>
      <c r="E43" s="57">
        <f t="shared" si="10"/>
        <v>0</v>
      </c>
      <c r="F43" s="57">
        <v>0</v>
      </c>
      <c r="G43" s="57">
        <v>0</v>
      </c>
      <c r="H43" s="57">
        <f t="shared" si="11"/>
        <v>0</v>
      </c>
      <c r="I43" s="80"/>
      <c r="J43" s="81" t="s">
        <v>42</v>
      </c>
    </row>
    <row r="44" customHeight="1" spans="1:10">
      <c r="A44" s="55"/>
      <c r="B44" s="56"/>
      <c r="C44" s="57"/>
      <c r="D44" s="58"/>
      <c r="E44" s="57"/>
      <c r="F44" s="57">
        <v>0</v>
      </c>
      <c r="G44" s="57">
        <v>0</v>
      </c>
      <c r="H44" s="57">
        <f t="shared" si="11"/>
        <v>0</v>
      </c>
      <c r="I44" s="80"/>
      <c r="J44" s="82"/>
    </row>
    <row r="45" customHeight="1" spans="1:10">
      <c r="A45" s="55"/>
      <c r="B45" s="56"/>
      <c r="C45" s="57"/>
      <c r="D45" s="58"/>
      <c r="E45" s="57"/>
      <c r="F45" s="57">
        <v>0</v>
      </c>
      <c r="G45" s="57">
        <v>0</v>
      </c>
      <c r="H45" s="57">
        <f t="shared" si="11"/>
        <v>0</v>
      </c>
      <c r="I45" s="80"/>
      <c r="J45" s="82"/>
    </row>
    <row r="46" s="44" customFormat="1" customHeight="1" spans="1:10">
      <c r="A46" s="59"/>
      <c r="B46" s="60" t="s">
        <v>43</v>
      </c>
      <c r="C46" s="61">
        <f>SUM(C43)</f>
        <v>0</v>
      </c>
      <c r="D46" s="61">
        <f t="shared" ref="D46:E46" si="18">SUM(D43)</f>
        <v>0</v>
      </c>
      <c r="E46" s="61">
        <f t="shared" si="18"/>
        <v>0</v>
      </c>
      <c r="F46" s="61">
        <f>SUM(F43:F45)</f>
        <v>0</v>
      </c>
      <c r="G46" s="61">
        <f t="shared" ref="G46:H46" si="19">SUM(G43:G45)</f>
        <v>0</v>
      </c>
      <c r="H46" s="61">
        <f t="shared" si="19"/>
        <v>0</v>
      </c>
      <c r="I46" s="83"/>
      <c r="J46" s="84"/>
    </row>
    <row r="47" customHeight="1" spans="1:10">
      <c r="A47" s="62">
        <v>10</v>
      </c>
      <c r="B47" s="56" t="s">
        <v>44</v>
      </c>
      <c r="C47" s="57">
        <v>0</v>
      </c>
      <c r="D47" s="58">
        <v>1</v>
      </c>
      <c r="E47" s="57">
        <f t="shared" si="10"/>
        <v>0</v>
      </c>
      <c r="F47" s="57">
        <v>0</v>
      </c>
      <c r="G47" s="57">
        <v>0</v>
      </c>
      <c r="H47" s="57">
        <f t="shared" si="11"/>
        <v>0</v>
      </c>
      <c r="I47" s="80"/>
      <c r="J47" s="88" t="s">
        <v>45</v>
      </c>
    </row>
    <row r="48" customHeight="1" spans="1:10">
      <c r="A48" s="68"/>
      <c r="B48" s="56"/>
      <c r="C48" s="57"/>
      <c r="D48" s="58"/>
      <c r="E48" s="57"/>
      <c r="F48" s="57">
        <v>0</v>
      </c>
      <c r="G48" s="57">
        <v>0</v>
      </c>
      <c r="H48" s="57">
        <f t="shared" ref="H48:H53" si="20">F48+G48</f>
        <v>0</v>
      </c>
      <c r="I48" s="80"/>
      <c r="J48" s="89"/>
    </row>
    <row r="49" customHeight="1" spans="1:10">
      <c r="A49" s="68"/>
      <c r="B49" s="56"/>
      <c r="C49" s="57"/>
      <c r="D49" s="58"/>
      <c r="E49" s="57"/>
      <c r="F49" s="57">
        <v>0</v>
      </c>
      <c r="G49" s="57">
        <v>0</v>
      </c>
      <c r="H49" s="57">
        <f t="shared" si="20"/>
        <v>0</v>
      </c>
      <c r="I49" s="80"/>
      <c r="J49" s="89"/>
    </row>
    <row r="50" customHeight="1" spans="1:10">
      <c r="A50" s="68"/>
      <c r="B50" s="56"/>
      <c r="C50" s="57"/>
      <c r="D50" s="58"/>
      <c r="E50" s="57"/>
      <c r="F50" s="57">
        <v>0</v>
      </c>
      <c r="G50" s="57">
        <v>0</v>
      </c>
      <c r="H50" s="57">
        <f t="shared" si="20"/>
        <v>0</v>
      </c>
      <c r="I50" s="80"/>
      <c r="J50" s="89"/>
    </row>
    <row r="51" customHeight="1" spans="1:10">
      <c r="A51" s="68"/>
      <c r="B51" s="56"/>
      <c r="C51" s="57"/>
      <c r="D51" s="58"/>
      <c r="E51" s="57"/>
      <c r="F51" s="57">
        <v>0</v>
      </c>
      <c r="G51" s="57">
        <v>0</v>
      </c>
      <c r="H51" s="57">
        <f t="shared" si="20"/>
        <v>0</v>
      </c>
      <c r="I51" s="80"/>
      <c r="J51" s="89"/>
    </row>
    <row r="52" customHeight="1" spans="1:10">
      <c r="A52" s="68"/>
      <c r="B52" s="56"/>
      <c r="C52" s="57"/>
      <c r="D52" s="58"/>
      <c r="E52" s="57"/>
      <c r="F52" s="57">
        <v>0</v>
      </c>
      <c r="G52" s="57">
        <v>0</v>
      </c>
      <c r="H52" s="57">
        <f t="shared" si="20"/>
        <v>0</v>
      </c>
      <c r="I52" s="80"/>
      <c r="J52" s="89"/>
    </row>
    <row r="53" customHeight="1" spans="1:10">
      <c r="A53" s="65"/>
      <c r="B53" s="56"/>
      <c r="C53" s="57"/>
      <c r="D53" s="58"/>
      <c r="E53" s="57"/>
      <c r="F53" s="57">
        <v>0</v>
      </c>
      <c r="G53" s="57">
        <v>0</v>
      </c>
      <c r="H53" s="57">
        <f t="shared" si="20"/>
        <v>0</v>
      </c>
      <c r="I53" s="80"/>
      <c r="J53" s="89"/>
    </row>
    <row r="54" s="44" customFormat="1" customHeight="1" spans="1:10">
      <c r="A54" s="59"/>
      <c r="B54" s="60" t="s">
        <v>46</v>
      </c>
      <c r="C54" s="61">
        <f>SUM(C47)</f>
        <v>0</v>
      </c>
      <c r="D54" s="61">
        <f t="shared" ref="D54:E54" si="21">SUM(D47)</f>
        <v>1</v>
      </c>
      <c r="E54" s="61">
        <f t="shared" si="21"/>
        <v>0</v>
      </c>
      <c r="F54" s="61">
        <f>SUM(F47:F53)</f>
        <v>0</v>
      </c>
      <c r="G54" s="61">
        <f t="shared" ref="G54:H54" si="22">SUM(G47:G53)</f>
        <v>0</v>
      </c>
      <c r="H54" s="61">
        <f t="shared" si="22"/>
        <v>0</v>
      </c>
      <c r="I54" s="83"/>
      <c r="J54" s="90"/>
    </row>
    <row r="55" customHeight="1" spans="1:10">
      <c r="A55" s="59"/>
      <c r="B55" s="60" t="s">
        <v>47</v>
      </c>
      <c r="C55" s="61">
        <f>SUM(C54,C46,C42,C39,C34,C29,C24,C21,C16,C13)</f>
        <v>0</v>
      </c>
      <c r="D55" s="61">
        <f t="shared" ref="D55:H55" si="23">SUM(D54,D46,D42,D39,D34,D29,D24,D21,D16,D13)</f>
        <v>5</v>
      </c>
      <c r="E55" s="61">
        <f t="shared" si="23"/>
        <v>0</v>
      </c>
      <c r="F55" s="61">
        <f t="shared" si="23"/>
        <v>450</v>
      </c>
      <c r="G55" s="61">
        <f t="shared" si="23"/>
        <v>0</v>
      </c>
      <c r="H55" s="61">
        <f t="shared" si="23"/>
        <v>450</v>
      </c>
      <c r="I55" s="83"/>
      <c r="J55" s="91"/>
    </row>
    <row r="59" customHeight="1" spans="1:9">
      <c r="A59" s="71" t="s">
        <v>48</v>
      </c>
      <c r="B59" s="72"/>
      <c r="C59" s="73" t="s">
        <v>49</v>
      </c>
      <c r="D59" s="73"/>
      <c r="E59" s="73" t="s">
        <v>50</v>
      </c>
      <c r="F59" s="73"/>
      <c r="G59" s="73" t="s">
        <v>51</v>
      </c>
      <c r="H59" s="73"/>
      <c r="I59" s="92" t="s">
        <v>52</v>
      </c>
    </row>
    <row r="60" customHeight="1" spans="1:9">
      <c r="A60" s="74">
        <f>E55</f>
        <v>0</v>
      </c>
      <c r="B60" s="75"/>
      <c r="C60" s="75">
        <f>H55</f>
        <v>450</v>
      </c>
      <c r="D60" s="75"/>
      <c r="E60" s="75">
        <f>F55</f>
        <v>450</v>
      </c>
      <c r="F60" s="75"/>
      <c r="G60" s="75">
        <f>G55</f>
        <v>0</v>
      </c>
      <c r="H60" s="75"/>
      <c r="I60" s="93">
        <f>A60-C60</f>
        <v>-450</v>
      </c>
    </row>
    <row r="62" customHeight="1" spans="1:9">
      <c r="A62" s="76" t="s">
        <v>53</v>
      </c>
      <c r="B62" s="77"/>
      <c r="C62" s="78" t="s">
        <v>54</v>
      </c>
      <c r="D62" s="76"/>
      <c r="E62" s="76" t="s">
        <v>55</v>
      </c>
      <c r="F62" s="76"/>
      <c r="G62" s="76" t="s">
        <v>56</v>
      </c>
      <c r="H62" s="76"/>
      <c r="I62" s="7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4" workbookViewId="0">
      <selection activeCell="N18" sqref="N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58</v>
      </c>
      <c r="E8" s="8"/>
      <c r="F8" s="9" t="s">
        <v>59</v>
      </c>
      <c r="G8" s="9"/>
      <c r="H8" s="8" t="s">
        <v>60</v>
      </c>
      <c r="I8" s="7"/>
      <c r="J8" s="9" t="s">
        <v>61</v>
      </c>
      <c r="K8" s="31"/>
    </row>
    <row r="9" ht="18.75" customHeight="1" spans="2:11">
      <c r="B9" s="6"/>
      <c r="C9" s="7"/>
      <c r="D9" s="8" t="s">
        <v>62</v>
      </c>
      <c r="E9" s="8"/>
      <c r="F9" s="9" t="s">
        <v>63</v>
      </c>
      <c r="G9" s="9"/>
      <c r="H9" s="8" t="s">
        <v>64</v>
      </c>
      <c r="I9" s="7"/>
      <c r="J9" s="9" t="s">
        <v>65</v>
      </c>
      <c r="K9" s="31"/>
    </row>
    <row r="10" ht="18.75" customHeight="1" spans="2:11">
      <c r="B10" s="6"/>
      <c r="C10" s="7"/>
      <c r="D10" s="8" t="s">
        <v>66</v>
      </c>
      <c r="E10" s="8"/>
      <c r="F10" s="10" t="s">
        <v>67</v>
      </c>
      <c r="G10" s="9"/>
      <c r="H10" s="8" t="s">
        <v>68</v>
      </c>
      <c r="I10" s="32"/>
      <c r="J10" s="10">
        <v>43034</v>
      </c>
      <c r="K10" s="9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12"/>
      <c r="K11" s="33"/>
    </row>
    <row r="12" ht="14.25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14.25" spans="2:11">
      <c r="B13" s="14" t="s">
        <v>3</v>
      </c>
      <c r="C13" s="15"/>
      <c r="D13" s="16" t="s">
        <v>69</v>
      </c>
      <c r="E13" s="16" t="s">
        <v>70</v>
      </c>
      <c r="F13" s="17"/>
      <c r="G13" s="18" t="s">
        <v>71</v>
      </c>
      <c r="H13" s="17" t="s">
        <v>72</v>
      </c>
      <c r="I13" s="16" t="s">
        <v>73</v>
      </c>
      <c r="J13" s="17"/>
      <c r="K13" s="18" t="s">
        <v>74</v>
      </c>
    </row>
    <row r="14" ht="18" customHeight="1" spans="2:11">
      <c r="B14" s="19">
        <v>1</v>
      </c>
      <c r="C14" s="20"/>
      <c r="D14" s="21" t="s">
        <v>75</v>
      </c>
      <c r="E14" s="19" t="s">
        <v>76</v>
      </c>
      <c r="F14" s="20"/>
      <c r="G14" s="22"/>
      <c r="H14" s="22"/>
      <c r="I14" s="34"/>
      <c r="J14" s="35"/>
      <c r="K14" s="36"/>
    </row>
    <row r="15" ht="18" customHeight="1" spans="2:11">
      <c r="B15" s="19">
        <v>2</v>
      </c>
      <c r="C15" s="20"/>
      <c r="D15" s="23"/>
      <c r="E15" s="24" t="s">
        <v>77</v>
      </c>
      <c r="F15" s="24"/>
      <c r="G15" s="22">
        <v>85</v>
      </c>
      <c r="H15" s="22">
        <v>85</v>
      </c>
      <c r="I15" s="34"/>
      <c r="J15" s="35"/>
      <c r="K15" s="36" t="s">
        <v>78</v>
      </c>
    </row>
    <row r="16" ht="18" customHeight="1" spans="2:11">
      <c r="B16" s="19">
        <v>3</v>
      </c>
      <c r="C16" s="20"/>
      <c r="D16" s="23"/>
      <c r="E16" s="19" t="s">
        <v>79</v>
      </c>
      <c r="F16" s="20"/>
      <c r="G16" s="22"/>
      <c r="H16" s="22"/>
      <c r="I16" s="34"/>
      <c r="J16" s="35"/>
      <c r="K16" s="37"/>
    </row>
    <row r="17" ht="18" customHeight="1" spans="2:11">
      <c r="B17" s="19">
        <v>4</v>
      </c>
      <c r="C17" s="20"/>
      <c r="D17" s="23"/>
      <c r="E17" s="19" t="s">
        <v>80</v>
      </c>
      <c r="F17" s="20"/>
      <c r="G17" s="22"/>
      <c r="H17" s="22"/>
      <c r="I17" s="34"/>
      <c r="J17" s="35"/>
      <c r="K17" s="36"/>
    </row>
    <row r="18" ht="18" customHeight="1" spans="2:11">
      <c r="B18" s="19">
        <v>5</v>
      </c>
      <c r="C18" s="20"/>
      <c r="D18" s="25"/>
      <c r="E18" s="19"/>
      <c r="F18" s="20"/>
      <c r="G18" s="22">
        <v>0</v>
      </c>
      <c r="H18" s="22"/>
      <c r="I18" s="34"/>
      <c r="J18" s="35"/>
      <c r="K18" s="38" t="s">
        <v>81</v>
      </c>
    </row>
    <row r="19" ht="18" customHeight="1" spans="2:11">
      <c r="B19" s="19">
        <v>6</v>
      </c>
      <c r="C19" s="20"/>
      <c r="D19" s="21" t="s">
        <v>44</v>
      </c>
      <c r="E19" s="24" t="s">
        <v>82</v>
      </c>
      <c r="F19" s="24"/>
      <c r="G19" s="22">
        <v>16</v>
      </c>
      <c r="H19" s="22"/>
      <c r="I19" s="34"/>
      <c r="J19" s="35"/>
      <c r="K19" s="37" t="s">
        <v>83</v>
      </c>
    </row>
    <row r="20" ht="18" customHeight="1" spans="2:11">
      <c r="B20" s="19">
        <v>7</v>
      </c>
      <c r="C20" s="20"/>
      <c r="D20" s="23"/>
      <c r="E20" s="24"/>
      <c r="F20" s="24"/>
      <c r="G20" s="22">
        <v>0</v>
      </c>
      <c r="H20" s="22"/>
      <c r="I20" s="34"/>
      <c r="J20" s="35"/>
      <c r="K20" s="37"/>
    </row>
    <row r="21" ht="18" customHeight="1" spans="2:11">
      <c r="B21" s="19">
        <v>8</v>
      </c>
      <c r="C21" s="20"/>
      <c r="D21" s="25"/>
      <c r="E21" s="24"/>
      <c r="F21" s="24"/>
      <c r="G21" s="22">
        <v>0</v>
      </c>
      <c r="H21" s="22"/>
      <c r="I21" s="34"/>
      <c r="J21" s="35"/>
      <c r="K21" s="37"/>
    </row>
    <row r="22" ht="18" customHeight="1" spans="2:11">
      <c r="B22" s="16" t="s">
        <v>47</v>
      </c>
      <c r="C22" s="26"/>
      <c r="D22" s="26"/>
      <c r="E22" s="26"/>
      <c r="F22" s="17"/>
      <c r="G22" s="27">
        <f>SUM(G14:G21)</f>
        <v>101</v>
      </c>
      <c r="H22" s="27">
        <f>SUM(H14:H21)</f>
        <v>85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18" t="s">
        <v>72</v>
      </c>
      <c r="C24" s="18"/>
      <c r="D24" s="18"/>
      <c r="E24" s="18"/>
      <c r="F24" s="18"/>
      <c r="G24" s="18" t="s">
        <v>84</v>
      </c>
      <c r="H24" s="18"/>
      <c r="I24" s="18"/>
      <c r="J24" s="18"/>
      <c r="K24" s="18" t="s">
        <v>85</v>
      </c>
    </row>
    <row r="25" ht="18" customHeight="1" spans="2:11">
      <c r="B25" s="28">
        <f>H22</f>
        <v>85</v>
      </c>
      <c r="C25" s="28"/>
      <c r="D25" s="28"/>
      <c r="E25" s="28"/>
      <c r="F25" s="28"/>
      <c r="G25" s="28">
        <f>I22</f>
        <v>0</v>
      </c>
      <c r="H25" s="28"/>
      <c r="I25" s="28"/>
      <c r="J25" s="28"/>
      <c r="K25" s="43">
        <f>SUM(B25:J25)</f>
        <v>85</v>
      </c>
    </row>
    <row r="26" ht="14.25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spans="2:11">
      <c r="B27" s="13" t="s">
        <v>86</v>
      </c>
      <c r="C27" s="13"/>
      <c r="D27" s="13"/>
      <c r="E27" s="13"/>
      <c r="F27" s="13" t="s">
        <v>54</v>
      </c>
      <c r="G27" s="13" t="s">
        <v>87</v>
      </c>
      <c r="H27" s="13"/>
      <c r="I27" s="13"/>
      <c r="J27" s="13" t="s">
        <v>56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2017-02-16T08:55:00Z</cp:lastPrinted>
  <dcterms:modified xsi:type="dcterms:W3CDTF">2017-10-26T13:09:22Z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