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<sst xmlns="http://schemas.openxmlformats.org/spreadsheetml/2006/main" count="54">
  <si>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</si>
  <si>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团号：HMZA-190803-QDH689</t>
  </si>
  <si>
    <t>会议日期：8月3-11日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</si>
  <si>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</si>
  <si>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</si>
  <si>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</si>
  <si>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</si>
  <si>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</si>
  <si>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</si>
  <si>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</si>
  <si>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</si>
  <si>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</si>
  <si>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</si>
  <si>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</si>
  <si>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</si>
  <si>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</si>
  <si>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媒体报销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</si>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</sst>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2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625" style="1" customWidth="1"/>
    <col min="3" max="3" width="14.125" style="4" customWidth="1"/>
    <col min="4" max="4" width="7" style="1" customWidth="1"/>
    <col min="5" max="5" width="14.125" style="1" customWidth="1"/>
    <col min="6" max="6" width="12.875" style="1" customWidth="1"/>
    <col min="7" max="7" width="9.25" style="1" customWidth="1"/>
    <col min="8" max="8" width="12.875" style="1" customWidth="1"/>
    <col min="9" max="9" width="22.625" style="1" customWidth="1"/>
    <col min="10" max="10" width="33.2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>
        <v>1</v>
      </c>
      <c r="E8" s="16">
        <f>C8*D8</f>
        <v>0</v>
      </c>
      <c r="F8" s="16">
        <v>17492.54</v>
      </c>
      <c r="G8" s="16">
        <v>0</v>
      </c>
      <c r="H8" s="16">
        <f t="shared" ref="H8:H10" si="0">F8+G8</f>
        <v>17492.54</v>
      </c>
      <c r="I8" s="36" t="s">
        <v>16</v>
      </c>
      <c r="J8" s="37" t="s">
        <v>17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39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39"/>
    </row>
    <row r="11" s="2" customFormat="1" customHeight="1" spans="1:10">
      <c r="A11" s="18"/>
      <c r="B11" s="19" t="s">
        <v>18</v>
      </c>
      <c r="C11" s="20">
        <f>SUM(C8)</f>
        <v>0</v>
      </c>
      <c r="D11" s="20">
        <f>SUM(D8)</f>
        <v>1</v>
      </c>
      <c r="E11" s="20">
        <f>SUM(E8)</f>
        <v>0</v>
      </c>
      <c r="F11" s="20">
        <f t="shared" ref="F11:H11" si="1">SUM(F8:F10)</f>
        <v>17492.54</v>
      </c>
      <c r="G11" s="20">
        <f t="shared" si="1"/>
        <v>0</v>
      </c>
      <c r="H11" s="20">
        <f t="shared" si="1"/>
        <v>17492.54</v>
      </c>
      <c r="I11" s="40"/>
      <c r="J11" s="41"/>
    </row>
    <row r="12" s="1" customFormat="1" customHeight="1" spans="1:10">
      <c r="A12" s="21">
        <v>2</v>
      </c>
      <c r="B12" s="22" t="s">
        <v>19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6" si="2">F12+G12</f>
        <v>0</v>
      </c>
      <c r="I12" s="38"/>
      <c r="J12" s="37" t="s">
        <v>20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39"/>
    </row>
    <row r="14" s="2" customFormat="1" customHeight="1" spans="1:10">
      <c r="A14" s="18"/>
      <c r="B14" s="19" t="s">
        <v>21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0"/>
      <c r="J14" s="41"/>
    </row>
    <row r="15" s="1" customFormat="1" customHeight="1" spans="1:10">
      <c r="A15" s="14">
        <v>3</v>
      </c>
      <c r="B15" s="15" t="s">
        <v>22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2" t="s">
        <v>23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3"/>
    </row>
    <row r="17" s="2" customFormat="1" customHeight="1" spans="1:10">
      <c r="A17" s="18"/>
      <c r="B17" s="19" t="s">
        <v>24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 t="shared" ref="F17:H17" si="4">SUM(F15:F16)</f>
        <v>0</v>
      </c>
      <c r="G17" s="20">
        <f t="shared" si="4"/>
        <v>0</v>
      </c>
      <c r="H17" s="20">
        <f t="shared" si="4"/>
        <v>0</v>
      </c>
      <c r="I17" s="40"/>
      <c r="J17" s="44"/>
    </row>
    <row r="18" s="1" customFormat="1" customHeight="1" spans="1:10">
      <c r="A18" s="14">
        <v>4</v>
      </c>
      <c r="B18" s="15" t="s">
        <v>25</v>
      </c>
      <c r="C18" s="16">
        <v>0</v>
      </c>
      <c r="D18" s="17"/>
      <c r="E18" s="16">
        <f>C18*D18</f>
        <v>0</v>
      </c>
      <c r="F18" s="16">
        <v>0</v>
      </c>
      <c r="G18" s="16">
        <v>0</v>
      </c>
      <c r="H18" s="16">
        <f t="shared" ref="H18:H22" si="5">F18+G18</f>
        <v>0</v>
      </c>
      <c r="I18" s="38"/>
      <c r="J18" s="42" t="s">
        <v>26</v>
      </c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5"/>
        <v>0</v>
      </c>
      <c r="I19" s="38"/>
      <c r="J19" s="43"/>
    </row>
    <row r="20" s="2" customFormat="1" customHeight="1" spans="1:10">
      <c r="A20" s="18"/>
      <c r="B20" s="19" t="s">
        <v>27</v>
      </c>
      <c r="C20" s="20">
        <f>SUM(C18)</f>
        <v>0</v>
      </c>
      <c r="D20" s="20">
        <f>SUM(D18)</f>
        <v>0</v>
      </c>
      <c r="E20" s="20">
        <f>SUM(E18)</f>
        <v>0</v>
      </c>
      <c r="F20" s="20">
        <f t="shared" ref="F20:H20" si="6">SUM(F18:F19)</f>
        <v>0</v>
      </c>
      <c r="G20" s="20">
        <f t="shared" si="6"/>
        <v>0</v>
      </c>
      <c r="H20" s="20">
        <f t="shared" si="6"/>
        <v>0</v>
      </c>
      <c r="I20" s="40"/>
      <c r="J20" s="44"/>
    </row>
    <row r="21" s="1" customFormat="1" customHeight="1" spans="1:10">
      <c r="A21" s="21">
        <v>5</v>
      </c>
      <c r="B21" s="22" t="s">
        <v>28</v>
      </c>
      <c r="C21" s="23">
        <v>0</v>
      </c>
      <c r="D21" s="21">
        <v>1</v>
      </c>
      <c r="E21" s="23">
        <f>C21*D21</f>
        <v>0</v>
      </c>
      <c r="F21" s="16">
        <v>0</v>
      </c>
      <c r="G21" s="16">
        <v>0</v>
      </c>
      <c r="H21" s="16">
        <f t="shared" si="5"/>
        <v>0</v>
      </c>
      <c r="I21" s="36"/>
      <c r="J21" s="37" t="s">
        <v>29</v>
      </c>
    </row>
    <row r="22" s="1" customFormat="1" customHeight="1" spans="1:10">
      <c r="A22" s="24"/>
      <c r="B22" s="25"/>
      <c r="C22" s="26"/>
      <c r="D22" s="24"/>
      <c r="E22" s="26"/>
      <c r="F22" s="16">
        <v>0</v>
      </c>
      <c r="G22" s="16">
        <v>0</v>
      </c>
      <c r="H22" s="16">
        <f t="shared" si="5"/>
        <v>0</v>
      </c>
      <c r="I22" s="38"/>
      <c r="J22" s="39"/>
    </row>
    <row r="23" s="2" customFormat="1" customHeight="1" spans="1:10">
      <c r="A23" s="18"/>
      <c r="B23" s="19" t="s">
        <v>30</v>
      </c>
      <c r="C23" s="20">
        <f>SUM(C21)</f>
        <v>0</v>
      </c>
      <c r="D23" s="20">
        <f>SUM(D21)</f>
        <v>1</v>
      </c>
      <c r="E23" s="20">
        <f>SUM(E21)</f>
        <v>0</v>
      </c>
      <c r="F23" s="20">
        <f t="shared" ref="F23:H23" si="7">SUM(F21:F22)</f>
        <v>0</v>
      </c>
      <c r="G23" s="20">
        <f t="shared" si="7"/>
        <v>0</v>
      </c>
      <c r="H23" s="20">
        <f t="shared" si="7"/>
        <v>0</v>
      </c>
      <c r="I23" s="40"/>
      <c r="J23" s="41"/>
    </row>
    <row r="24" s="1" customFormat="1" customHeight="1" spans="1:10">
      <c r="A24" s="14">
        <v>6</v>
      </c>
      <c r="B24" s="15" t="s">
        <v>31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ref="H24:H27" si="8">F24+G24</f>
        <v>0</v>
      </c>
      <c r="I24" s="38"/>
      <c r="J24" s="37" t="s">
        <v>32</v>
      </c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8"/>
        <v>0</v>
      </c>
      <c r="I25" s="38"/>
      <c r="J25" s="43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8"/>
        <v>0</v>
      </c>
      <c r="I26" s="38"/>
      <c r="J26" s="43"/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8"/>
        <v>0</v>
      </c>
      <c r="I27" s="38"/>
      <c r="J27" s="43"/>
    </row>
    <row r="28" s="2" customFormat="1" customHeight="1" spans="1:10">
      <c r="A28" s="18"/>
      <c r="B28" s="19" t="s">
        <v>33</v>
      </c>
      <c r="C28" s="20">
        <f>SUM(C24)</f>
        <v>0</v>
      </c>
      <c r="D28" s="20">
        <f>SUM(D24)</f>
        <v>0</v>
      </c>
      <c r="E28" s="20">
        <f>SUM(E24)</f>
        <v>0</v>
      </c>
      <c r="F28" s="20">
        <f t="shared" ref="F28:H28" si="9">SUM(F24:F27)</f>
        <v>0</v>
      </c>
      <c r="G28" s="20">
        <f t="shared" si="9"/>
        <v>0</v>
      </c>
      <c r="H28" s="20">
        <f t="shared" si="9"/>
        <v>0</v>
      </c>
      <c r="I28" s="40"/>
      <c r="J28" s="44"/>
    </row>
    <row r="29" s="1" customFormat="1" customHeight="1" spans="1:10">
      <c r="A29" s="14">
        <v>7</v>
      </c>
      <c r="B29" s="15" t="s">
        <v>34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 t="shared" ref="H29:H32" si="10">F29+G29</f>
        <v>0</v>
      </c>
      <c r="I29" s="38"/>
      <c r="J29" s="45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10"/>
        <v>0</v>
      </c>
      <c r="I30" s="38"/>
      <c r="J30" s="46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10"/>
        <v>0</v>
      </c>
      <c r="I31" s="38"/>
      <c r="J31" s="46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10"/>
        <v>0</v>
      </c>
      <c r="I32" s="38"/>
      <c r="J32" s="46"/>
    </row>
    <row r="33" s="2" customFormat="1" customHeight="1" spans="1:10">
      <c r="A33" s="18"/>
      <c r="B33" s="19" t="s">
        <v>35</v>
      </c>
      <c r="C33" s="20">
        <f>SUM(C29)</f>
        <v>0</v>
      </c>
      <c r="D33" s="20">
        <f>SUM(D29)</f>
        <v>0</v>
      </c>
      <c r="E33" s="20">
        <f>SUM(E29)</f>
        <v>0</v>
      </c>
      <c r="F33" s="20">
        <f t="shared" ref="F33:H33" si="11">SUM(F29:F32)</f>
        <v>0</v>
      </c>
      <c r="G33" s="20">
        <f t="shared" si="11"/>
        <v>0</v>
      </c>
      <c r="H33" s="20">
        <f t="shared" si="11"/>
        <v>0</v>
      </c>
      <c r="I33" s="40"/>
      <c r="J33" s="47"/>
    </row>
    <row r="34" s="1" customFormat="1" customHeight="1" spans="1:10">
      <c r="A34" s="14">
        <v>8</v>
      </c>
      <c r="B34" s="15" t="s">
        <v>36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39" si="12">F34+G34</f>
        <v>0</v>
      </c>
      <c r="I34" s="38"/>
      <c r="J34" s="42" t="s">
        <v>37</v>
      </c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2"/>
        <v>0</v>
      </c>
      <c r="I35" s="38"/>
      <c r="J35" s="43"/>
    </row>
    <row r="36" s="2" customFormat="1" customHeight="1" spans="1:10">
      <c r="A36" s="18"/>
      <c r="B36" s="19" t="s">
        <v>38</v>
      </c>
      <c r="C36" s="20">
        <f>SUM(C34)</f>
        <v>0</v>
      </c>
      <c r="D36" s="20">
        <f>SUM(D34)</f>
        <v>0</v>
      </c>
      <c r="E36" s="20">
        <f>SUM(E34)</f>
        <v>0</v>
      </c>
      <c r="F36" s="20">
        <f t="shared" ref="F36:H36" si="13">SUM(F34:F35)</f>
        <v>0</v>
      </c>
      <c r="G36" s="20">
        <f t="shared" si="13"/>
        <v>0</v>
      </c>
      <c r="H36" s="20">
        <f t="shared" si="13"/>
        <v>0</v>
      </c>
      <c r="I36" s="40"/>
      <c r="J36" s="44"/>
    </row>
    <row r="37" s="1" customFormat="1" customHeight="1" spans="1:10">
      <c r="A37" s="14">
        <v>9</v>
      </c>
      <c r="B37" s="15" t="s">
        <v>39</v>
      </c>
      <c r="C37" s="16">
        <v>0</v>
      </c>
      <c r="D37" s="17"/>
      <c r="E37" s="16">
        <f>C37*D37</f>
        <v>0</v>
      </c>
      <c r="F37" s="16">
        <v>0</v>
      </c>
      <c r="G37" s="16">
        <v>0</v>
      </c>
      <c r="H37" s="16">
        <f t="shared" si="12"/>
        <v>0</v>
      </c>
      <c r="I37" s="38"/>
      <c r="J37" s="37" t="s">
        <v>40</v>
      </c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12"/>
        <v>0</v>
      </c>
      <c r="I38" s="38"/>
      <c r="J38" s="39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8"/>
      <c r="J39" s="39"/>
    </row>
    <row r="40" s="2" customFormat="1" customHeight="1" spans="1:10">
      <c r="A40" s="18"/>
      <c r="B40" s="19" t="s">
        <v>41</v>
      </c>
      <c r="C40" s="20">
        <f>SUM(C37)</f>
        <v>0</v>
      </c>
      <c r="D40" s="20">
        <f>SUM(D37)</f>
        <v>0</v>
      </c>
      <c r="E40" s="20">
        <f>SUM(E37)</f>
        <v>0</v>
      </c>
      <c r="F40" s="20">
        <f t="shared" ref="F40:H40" si="14">SUM(F37:F39)</f>
        <v>0</v>
      </c>
      <c r="G40" s="20">
        <f t="shared" si="14"/>
        <v>0</v>
      </c>
      <c r="H40" s="20">
        <f t="shared" si="14"/>
        <v>0</v>
      </c>
      <c r="I40" s="40"/>
      <c r="J40" s="41"/>
    </row>
    <row r="41" s="1" customFormat="1" customHeight="1" spans="1:10">
      <c r="A41" s="21">
        <v>10</v>
      </c>
      <c r="B41" s="15" t="s">
        <v>42</v>
      </c>
      <c r="C41" s="16">
        <v>0</v>
      </c>
      <c r="D41" s="17">
        <v>1</v>
      </c>
      <c r="E41" s="16">
        <f>C41*D41</f>
        <v>0</v>
      </c>
      <c r="F41" s="16">
        <v>0</v>
      </c>
      <c r="G41" s="16">
        <v>0</v>
      </c>
      <c r="H41" s="16">
        <f t="shared" ref="H41:H43" si="15">F41+G41</f>
        <v>0</v>
      </c>
      <c r="I41" s="48"/>
      <c r="J41" s="45"/>
    </row>
    <row r="42" s="1" customFormat="1" customHeight="1" spans="1:10">
      <c r="A42" s="27"/>
      <c r="B42" s="15"/>
      <c r="C42" s="16"/>
      <c r="D42" s="17"/>
      <c r="E42" s="16"/>
      <c r="F42" s="16">
        <v>0</v>
      </c>
      <c r="G42" s="16">
        <v>0</v>
      </c>
      <c r="H42" s="16">
        <f t="shared" si="15"/>
        <v>0</v>
      </c>
      <c r="I42" s="38"/>
      <c r="J42" s="46"/>
    </row>
    <row r="43" s="1" customFormat="1" customHeight="1" spans="1:10">
      <c r="A43" s="27"/>
      <c r="B43" s="15"/>
      <c r="C43" s="16"/>
      <c r="D43" s="17"/>
      <c r="E43" s="16"/>
      <c r="F43" s="16">
        <v>0</v>
      </c>
      <c r="G43" s="16">
        <v>0</v>
      </c>
      <c r="H43" s="16">
        <f t="shared" si="15"/>
        <v>0</v>
      </c>
      <c r="I43" s="38"/>
      <c r="J43" s="46"/>
    </row>
    <row r="44" s="2" customFormat="1" customHeight="1" spans="1:10">
      <c r="A44" s="18"/>
      <c r="B44" s="19" t="s">
        <v>43</v>
      </c>
      <c r="C44" s="20">
        <f>SUM(C41)</f>
        <v>0</v>
      </c>
      <c r="D44" s="20">
        <f>SUM(D41)</f>
        <v>1</v>
      </c>
      <c r="E44" s="20">
        <f>SUM(E41)</f>
        <v>0</v>
      </c>
      <c r="F44" s="20">
        <f t="shared" ref="F44:H44" si="16">SUM(F41:F43)</f>
        <v>0</v>
      </c>
      <c r="G44" s="20">
        <f t="shared" si="16"/>
        <v>0</v>
      </c>
      <c r="H44" s="20">
        <f t="shared" si="16"/>
        <v>0</v>
      </c>
      <c r="I44" s="40"/>
      <c r="J44" s="47"/>
    </row>
    <row r="45" s="1" customFormat="1" customHeight="1" spans="1:10">
      <c r="A45" s="18"/>
      <c r="B45" s="19" t="s">
        <v>44</v>
      </c>
      <c r="C45" s="20">
        <f t="shared" ref="C45:H45" si="17">SUM(C44,C40,C36,C33,C28,C23,C20,C17,C14,C11)</f>
        <v>0</v>
      </c>
      <c r="D45" s="20">
        <f t="shared" si="17"/>
        <v>3</v>
      </c>
      <c r="E45" s="20">
        <f t="shared" si="17"/>
        <v>0</v>
      </c>
      <c r="F45" s="20">
        <f t="shared" si="17"/>
        <v>17492.54</v>
      </c>
      <c r="G45" s="20">
        <f t="shared" si="17"/>
        <v>0</v>
      </c>
      <c r="H45" s="20">
        <f t="shared" si="17"/>
        <v>17492.54</v>
      </c>
      <c r="I45" s="40"/>
      <c r="J45" s="49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9">
      <c r="A49" s="28" t="s">
        <v>45</v>
      </c>
      <c r="B49" s="29"/>
      <c r="C49" s="30" t="s">
        <v>46</v>
      </c>
      <c r="D49" s="30"/>
      <c r="E49" s="30" t="s">
        <v>47</v>
      </c>
      <c r="F49" s="30"/>
      <c r="G49" s="30" t="s">
        <v>48</v>
      </c>
      <c r="H49" s="30"/>
      <c r="I49" s="50" t="s">
        <v>49</v>
      </c>
    </row>
    <row r="50" s="1" customFormat="1" customHeight="1" spans="1:9">
      <c r="A50" s="31">
        <f>E45</f>
        <v>0</v>
      </c>
      <c r="B50" s="32"/>
      <c r="C50" s="32">
        <f>H45</f>
        <v>17492.54</v>
      </c>
      <c r="D50" s="32"/>
      <c r="E50" s="32">
        <f>F45</f>
        <v>17492.54</v>
      </c>
      <c r="F50" s="32"/>
      <c r="G50" s="32">
        <f>G45</f>
        <v>0</v>
      </c>
      <c r="H50" s="32"/>
      <c r="I50" s="51">
        <f>A50-C50</f>
        <v>-17492.54</v>
      </c>
    </row>
    <row r="51" s="1" customFormat="1" customHeight="1" spans="1:3">
      <c r="A51" s="3"/>
      <c r="C51" s="4"/>
    </row>
    <row r="52" s="1" customFormat="1" customHeight="1" spans="1:9">
      <c r="A52" s="33" t="s">
        <v>50</v>
      </c>
      <c r="B52" s="2"/>
      <c r="C52" s="34" t="s">
        <v>51</v>
      </c>
      <c r="D52" s="33"/>
      <c r="E52" s="33" t="s">
        <v>52</v>
      </c>
      <c r="F52" s="33"/>
      <c r="G52" s="33" t="s">
        <v>53</v>
      </c>
      <c r="H52" s="33"/>
      <c r="I52" s="2"/>
    </row>
  </sheetData>
  <mergeCells count="76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3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3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3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3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3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4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2019-09-23T03:00:04Z</dcterms:created>
  <dcterms:modified xsi:type="dcterms:W3CDTF">2019-09-23T03:00:23Z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