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40" activeTab="1"/>
  </bookViews>
  <sheets>
    <sheet name="员工报销明细" sheetId="3" r:id="rId1"/>
    <sheet name="员工差旅明细" sheetId="4" r:id="rId2"/>
  </sheets>
  <calcPr calcId="144525" concurrentCalc="0"/>
</workbook>
</file>

<file path=xl/sharedStrings.xml><?xml version="1.0" encoding="utf-8"?>
<sst xmlns="http://schemas.openxmlformats.org/spreadsheetml/2006/main" count="89">
  <si>
    <t>【借款报销单】</t>
  </si>
  <si>
    <t>团号：HMJB-210708-ANS294</t>
  </si>
  <si>
    <t>会议日期：2021.7.8-9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</si>
  <si>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</si>
  <si>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</si>
  <si>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</si>
  <si>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</si>
  <si>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</si>
  <si>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</si>
  <si>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</si>
  <si>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</si>
  <si>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</si>
  <si>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</si>
  <si>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</si>
  <si>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</si>
  <si>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</si>
  <si>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</si>
  <si>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</si>
  <si>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</si>
  <si>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</si>
  <si>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</si>
  <si>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</si>
  <si>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</si>
  <si>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</si>
  <si>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</si>
  <si>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</si>
  <si>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</si>
  <si>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</si>
  <si>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</si>
  <si>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</si>
  <si>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</si>
  <si>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</si>
  <si>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</si>
  <si>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</si>
  <si>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</si>
  <si>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</si>
  <si>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</si>
  <si>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</si>
  <si>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</si>
  <si>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</si>
  <si>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</si>
  <si>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</si>
  <si>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沟通会交通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</si>
  <si>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</si>
  <si>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</si>
  <si>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</si>
  <si>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</si>
  <si>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</si>
  <si>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</si>
  <si>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</si>
  <si>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</si>
  <si>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</si>
  <si>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</si>
  <si>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</si>
  <si>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</si>
  <si>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</si>
  <si>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</si>
  <si>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</si>
  <si>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发生地:</t>
  </si>
  <si>
    <t>北京</t>
  </si>
  <si>
    <t>部门:</t>
  </si>
  <si>
    <t>业务2部</t>
  </si>
  <si>
    <t>发生日期:</t>
  </si>
  <si>
    <t>7月9日</t>
  </si>
  <si>
    <t>报销日期:</t>
  </si>
  <si>
    <t>团号:</t>
  </si>
  <si>
    <t xml:space="preserve">HMJB-210708-ANS294	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</si>
  <si>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</si>
  <si>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</si>
  <si>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</si>
  <si>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</si>
  <si>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</si>
  <si>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</si>
  <si>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</si>
  <si>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</si>
  <si>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会议期间交通</t>
  </si>
  <si>
    <t>餐费</t>
  </si>
  <si>
    <t>补票金额</t>
  </si>
  <si>
    <t>报销总金额</t>
  </si>
  <si>
    <t>报销人:</t>
  </si>
  <si>
    <t>合规:</t>
  </si>
  <si>
    <t>【员工上会补助统计单】</t>
  </si>
  <si>
    <t>经理</t>
  </si>
  <si>
    <t>医药</t>
  </si>
  <si>
    <t>HMJB-210708-ANS294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</si>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</sst>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176" formatCode="0.00_ "/>
    <numFmt numFmtId="44" formatCode="_-&quot;$&quot;* #,##0.00_-;\-&quot;$&quot;* #,##0.00_-;_-&quot;$&quot;* &quot;-&quot;??_-;_-@_-"/>
    <numFmt numFmtId="177" formatCode="#,##0.00_ "/>
    <numFmt numFmtId="178" formatCode="#,##0.00;[Red]#,##0.00"/>
    <numFmt numFmtId="42" formatCode="_-&quot;$&quot;* #,##0_-;\-&quot;$&quot;* #,##0_-;_-&quot;$&quot;* &quot;-&quot;_-;_-@_-"/>
    <numFmt numFmtId="179" formatCode="0.00_);[Red]\(0.00\)"/>
    <numFmt numFmtId="43" formatCode="_-* #,##0.00_-;\-* #,##0.00_-;_-* &quot;-&quot;??_-;_-@_-"/>
    <numFmt numFmtId="41" formatCode="_-* #,##0_-;\-* #,##0_-;_-* &quot;-&quot;_-;_-@_-"/>
  </numFmts>
  <fonts count="30"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新細明體"/>
      <charset val="136"/>
      <scheme val="minor"/>
    </font>
    <font>
      <sz val="11"/>
      <color theme="1"/>
      <name val="新細明體"/>
      <charset val="136"/>
      <scheme val="minor"/>
    </font>
    <font>
      <b/>
      <sz val="11"/>
      <color theme="0"/>
      <name val="新細明體"/>
      <charset val="136"/>
      <scheme val="minor"/>
    </font>
    <font>
      <sz val="12"/>
      <color theme="1"/>
      <name val="新細明體"/>
      <charset val="134"/>
      <scheme val="minor"/>
    </font>
    <font>
      <sz val="11"/>
      <color rgb="FF9C6500"/>
      <name val="新細明體"/>
      <charset val="0"/>
      <scheme val="minor"/>
    </font>
    <font>
      <sz val="11"/>
      <color theme="0"/>
      <name val="新細明體"/>
      <charset val="0"/>
      <scheme val="minor"/>
    </font>
    <font>
      <b/>
      <sz val="11"/>
      <color theme="3"/>
      <name val="新細明體"/>
      <charset val="134"/>
      <scheme val="minor"/>
    </font>
    <font>
      <b/>
      <sz val="13"/>
      <color theme="3"/>
      <name val="新細明體"/>
      <charset val="134"/>
      <scheme val="minor"/>
    </font>
    <font>
      <b/>
      <sz val="15"/>
      <color theme="3"/>
      <name val="新細明體"/>
      <charset val="134"/>
      <scheme val="minor"/>
    </font>
    <font>
      <sz val="11"/>
      <color theme="1"/>
      <name val="新細明體"/>
      <charset val="0"/>
      <scheme val="minor"/>
    </font>
    <font>
      <u/>
      <sz val="11"/>
      <color rgb="FF800080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sz val="11"/>
      <color indexed="8"/>
      <name val="宋体"/>
      <charset val="134"/>
    </font>
    <font>
      <sz val="11"/>
      <color rgb="FF006100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i/>
      <sz val="11"/>
      <color rgb="FF7F7F7F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sz val="11"/>
      <color rgb="FF3F3F76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b/>
      <sz val="11"/>
      <color rgb="FF3F3F3F"/>
      <name val="新細明體"/>
      <charset val="0"/>
      <scheme val="minor"/>
    </font>
    <font>
      <u/>
      <sz val="11"/>
      <color rgb="FF0000FF"/>
      <name val="新細明體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8" fillId="23" borderId="23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20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24" fillId="23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4" borderId="1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5" fillId="25" borderId="21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0" fillId="0" borderId="0" xfId="1">
      <alignment vertical="center"/>
    </xf>
    <xf numFmtId="0" fontId="1" fillId="0" borderId="0" xfId="1" applyFont="1" applyAlignment="1">
      <alignment horizontal="center" vertical="center"/>
    </xf>
    <xf numFmtId="0" fontId="2" fillId="0" borderId="0" xfId="1" applyFont="1">
      <alignment vertical="center"/>
    </xf>
    <xf numFmtId="0" fontId="3" fillId="0" borderId="1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2" xfId="1" applyFont="1" applyBorder="1" applyAlignment="1">
      <alignment horizontal="right" vertical="center"/>
    </xf>
    <xf numFmtId="0" fontId="3" fillId="0" borderId="3" xfId="1" applyFont="1" applyBorder="1">
      <alignment vertical="center"/>
    </xf>
    <xf numFmtId="0" fontId="3" fillId="0" borderId="0" xfId="1" applyFont="1" applyBorder="1">
      <alignment vertical="center"/>
    </xf>
    <xf numFmtId="0" fontId="3" fillId="0" borderId="0" xfId="1" applyFont="1" applyBorder="1" applyAlignment="1">
      <alignment horizontal="right" vertical="center"/>
    </xf>
    <xf numFmtId="0" fontId="3" fillId="0" borderId="4" xfId="1" applyFont="1" applyBorder="1">
      <alignment vertical="center"/>
    </xf>
    <xf numFmtId="0" fontId="3" fillId="0" borderId="5" xfId="1" applyFont="1" applyBorder="1">
      <alignment vertical="center"/>
    </xf>
    <xf numFmtId="0" fontId="3" fillId="0" borderId="5" xfId="1" applyFont="1" applyBorder="1" applyAlignment="1">
      <alignment horizontal="right" vertical="center"/>
    </xf>
    <xf numFmtId="0" fontId="3" fillId="0" borderId="0" xfId="1" applyFont="1">
      <alignment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177" fontId="4" fillId="2" borderId="12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31" fontId="3" fillId="3" borderId="0" xfId="1" applyNumberFormat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79" fontId="3" fillId="2" borderId="12" xfId="1" applyNumberFormat="1" applyFont="1" applyFill="1" applyBorder="1" applyAlignment="1">
      <alignment horizontal="center" vertical="center"/>
    </xf>
    <xf numFmtId="178" fontId="4" fillId="0" borderId="12" xfId="1" applyNumberFormat="1" applyFont="1" applyBorder="1" applyAlignment="1">
      <alignment horizontal="center" vertical="center"/>
    </xf>
    <xf numFmtId="58" fontId="3" fillId="2" borderId="12" xfId="1" applyNumberFormat="1" applyFont="1" applyFill="1" applyBorder="1" applyAlignment="1">
      <alignment horizontal="center" vertical="center"/>
    </xf>
    <xf numFmtId="0" fontId="3" fillId="2" borderId="12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14" xfId="1" applyFont="1" applyFill="1" applyBorder="1" applyAlignment="1">
      <alignment horizontal="center" vertical="center"/>
    </xf>
    <xf numFmtId="0" fontId="3" fillId="0" borderId="0" xfId="1" applyFont="1" applyFill="1" applyBorder="1">
      <alignment vertical="center"/>
    </xf>
    <xf numFmtId="58" fontId="3" fillId="3" borderId="0" xfId="1" applyNumberFormat="1" applyFont="1" applyFill="1" applyBorder="1" applyAlignment="1">
      <alignment horizontal="center" vertical="center"/>
    </xf>
    <xf numFmtId="0" fontId="3" fillId="0" borderId="5" xfId="1" applyFont="1" applyFill="1" applyBorder="1">
      <alignment vertical="center"/>
    </xf>
    <xf numFmtId="0" fontId="3" fillId="3" borderId="15" xfId="1" applyFont="1" applyFill="1" applyBorder="1" applyAlignment="1">
      <alignment horizontal="center" vertical="center"/>
    </xf>
    <xf numFmtId="179" fontId="3" fillId="2" borderId="6" xfId="1" applyNumberFormat="1" applyFont="1" applyFill="1" applyBorder="1" applyAlignment="1">
      <alignment horizontal="center" vertical="center"/>
    </xf>
    <xf numFmtId="179" fontId="3" fillId="2" borderId="7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vertical="center"/>
    </xf>
    <xf numFmtId="178" fontId="4" fillId="0" borderId="6" xfId="1" applyNumberFormat="1" applyFont="1" applyBorder="1" applyAlignment="1">
      <alignment horizontal="center" vertical="center"/>
    </xf>
    <xf numFmtId="178" fontId="4" fillId="0" borderId="7" xfId="1" applyNumberFormat="1" applyFont="1" applyBorder="1" applyAlignment="1">
      <alignment horizontal="center" vertical="center"/>
    </xf>
    <xf numFmtId="0" fontId="4" fillId="0" borderId="12" xfId="1" applyFont="1" applyBorder="1" applyAlignment="1">
      <alignment vertical="center"/>
    </xf>
    <xf numFmtId="177" fontId="3" fillId="0" borderId="0" xfId="1" applyNumberFormat="1" applyFont="1" applyBorder="1" applyAlignment="1">
      <alignment horizontal="left" vertical="center"/>
    </xf>
    <xf numFmtId="176" fontId="4" fillId="0" borderId="12" xfId="1" applyNumberFormat="1" applyFont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40" fontId="7" fillId="0" borderId="0" xfId="0" applyNumberFormat="1" applyFont="1">
      <alignment vertical="center"/>
    </xf>
    <xf numFmtId="0" fontId="6" fillId="0" borderId="0" xfId="1" applyFont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76" fontId="8" fillId="6" borderId="12" xfId="0" applyNumberFormat="1" applyFont="1" applyFill="1" applyBorder="1" applyAlignment="1">
      <alignment horizontal="center" vertical="center"/>
    </xf>
    <xf numFmtId="40" fontId="8" fillId="6" borderId="12" xfId="0" applyNumberFormat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0" fontId="7" fillId="0" borderId="12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40" fontId="6" fillId="7" borderId="12" xfId="0" applyNumberFormat="1" applyFont="1" applyFill="1" applyBorder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0" fontId="7" fillId="0" borderId="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177" fontId="6" fillId="2" borderId="6" xfId="0" applyNumberFormat="1" applyFont="1" applyFill="1" applyBorder="1" applyAlignment="1">
      <alignment horizontal="center" vertical="center"/>
    </xf>
    <xf numFmtId="177" fontId="6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0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6" fontId="8" fillId="8" borderId="12" xfId="0" applyNumberFormat="1" applyFont="1" applyFill="1" applyBorder="1" applyAlignment="1">
      <alignment horizontal="center" vertical="center"/>
    </xf>
    <xf numFmtId="179" fontId="7" fillId="2" borderId="12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12" xfId="0" applyFont="1" applyBorder="1">
      <alignment vertical="center"/>
    </xf>
    <xf numFmtId="0" fontId="7" fillId="0" borderId="8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7" fillId="0" borderId="1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2" borderId="12" xfId="1" applyFont="1" applyFill="1" applyBorder="1" applyAlignment="1">
      <alignment vertical="center"/>
    </xf>
    <xf numFmtId="0" fontId="8" fillId="9" borderId="12" xfId="0" applyFont="1" applyFill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/>
    </xf>
  </cellXfs>
  <cellStyles count="52">
    <cellStyle name="一般" xfId="0" builtinId="0"/>
    <cellStyle name="常规 3" xfId="1"/>
    <cellStyle name="60% - 輔色6" xfId="2" builtinId="52"/>
    <cellStyle name="40% - 輔色6" xfId="3" builtinId="51"/>
    <cellStyle name="說明文字" xfId="4" builtinId="53"/>
    <cellStyle name="20% - 輔色6" xfId="5" builtinId="50"/>
    <cellStyle name="超連結" xfId="6" builtinId="8"/>
    <cellStyle name="20% - 輔色1" xfId="7" builtinId="30"/>
    <cellStyle name="輔色6" xfId="8" builtinId="49"/>
    <cellStyle name="60% - 輔色5" xfId="9" builtinId="48"/>
    <cellStyle name="20% - 輔色5" xfId="10" builtinId="46"/>
    <cellStyle name="輔色5" xfId="11" builtinId="45"/>
    <cellStyle name="20% - 輔色4" xfId="12" builtinId="42"/>
    <cellStyle name="連結的儲存格" xfId="13" builtinId="24"/>
    <cellStyle name="貨幣[0]" xfId="14" builtinId="7"/>
    <cellStyle name="輔色4" xfId="15" builtinId="41"/>
    <cellStyle name="輸出" xfId="16" builtinId="21"/>
    <cellStyle name="40% - 輔色3" xfId="17" builtinId="39"/>
    <cellStyle name="輔色3" xfId="18" builtinId="37"/>
    <cellStyle name="40% - 輔色2" xfId="19" builtinId="35"/>
    <cellStyle name="輔色2" xfId="20" builtinId="33"/>
    <cellStyle name="常规 4" xfId="21"/>
    <cellStyle name="60% - 輔色1" xfId="22" builtinId="32"/>
    <cellStyle name="40% - 輔色1" xfId="23" builtinId="31"/>
    <cellStyle name="20% - 輔色2" xfId="24" builtinId="34"/>
    <cellStyle name="壞" xfId="25" builtinId="27"/>
    <cellStyle name="警告文字" xfId="26" builtinId="11"/>
    <cellStyle name="40% - 輔色4" xfId="27" builtinId="43"/>
    <cellStyle name="好" xfId="28" builtinId="26"/>
    <cellStyle name="常规 2" xfId="29"/>
    <cellStyle name="檢查儲存格" xfId="30" builtinId="23"/>
    <cellStyle name="加總" xfId="31" builtinId="25"/>
    <cellStyle name="20% - 輔色3" xfId="32" builtinId="38"/>
    <cellStyle name="計算方式" xfId="33" builtinId="22"/>
    <cellStyle name="40% - 輔色5" xfId="34" builtinId="47"/>
    <cellStyle name="標題 1" xfId="35" builtinId="16"/>
    <cellStyle name="標題 4" xfId="36" builtinId="19"/>
    <cellStyle name="已瀏覽過的超連結" xfId="37" builtinId="9"/>
    <cellStyle name="備註" xfId="38" builtinId="10"/>
    <cellStyle name="60% - 輔色3" xfId="39" builtinId="40"/>
    <cellStyle name="貨幣" xfId="40" builtinId="4"/>
    <cellStyle name="標題 3" xfId="41" builtinId="18"/>
    <cellStyle name="輔色1" xfId="42" builtinId="29"/>
    <cellStyle name="標題 2" xfId="43" builtinId="17"/>
    <cellStyle name="千分位[0]" xfId="44" builtinId="6"/>
    <cellStyle name="標題" xfId="45" builtinId="15"/>
    <cellStyle name="百分比" xfId="46" builtinId="5"/>
    <cellStyle name="60% - 輔色4" xfId="47" builtinId="44"/>
    <cellStyle name="60% - 輔色2" xfId="48" builtinId="36"/>
    <cellStyle name="中性" xfId="49" builtinId="28"/>
    <cellStyle name="輸入" xfId="50" builtinId="20"/>
    <cellStyle name="千分位" xfId="51" builtin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644525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22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565150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0980" y="19050"/>
          <a:ext cx="1136650" cy="9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2:L40"/>
  <sheetViews>
    <sheetView view="pageBreakPreview" zoomScaleNormal="100" zoomScaleSheetLayoutView="100" topLeftCell="A20" workbookViewId="0">
      <selection activeCell="L34" sqref="L34"/>
    </sheetView>
  </sheetViews>
  <sheetFormatPr defaultColWidth="9" defaultRowHeight="21" customHeight="1"/>
  <cols>
    <col min="1" max="1" width="9.20192307692308" style="64" customWidth="1"/>
    <col min="2" max="2" width="23.3942307692308" style="65" customWidth="1"/>
    <col min="3" max="3" width="11.3942307692308" style="66" customWidth="1"/>
    <col min="4" max="4" width="9.20192307692308" style="65" customWidth="1"/>
    <col min="5" max="5" width="12.7980769230769" style="65" customWidth="1"/>
    <col min="6" max="6" width="12.2019230769231" style="65" customWidth="1"/>
    <col min="7" max="7" width="15.5961538461538" style="65" customWidth="1"/>
    <col min="8" max="8" width="11.7980769230769" style="65" customWidth="1"/>
    <col min="9" max="9" width="24.7980769230769" style="65" customWidth="1"/>
    <col min="10" max="10" width="39.3942307692308" style="65" customWidth="1"/>
    <col min="11" max="16384" width="9" style="65"/>
  </cols>
  <sheetData>
    <row r="2" customHeight="1" spans="3:12">
      <c r="C2" s="67" t="s">
        <v>0</v>
      </c>
      <c r="D2" s="67"/>
      <c r="E2" s="67"/>
      <c r="F2" s="67"/>
      <c r="G2" s="67"/>
      <c r="H2" s="67"/>
      <c r="I2" s="96"/>
      <c r="J2" s="96"/>
      <c r="K2" s="96"/>
      <c r="L2" s="96"/>
    </row>
    <row r="4" customHeight="1" spans="8:10">
      <c r="H4" s="92" t="s">
        <v>1</v>
      </c>
      <c r="I4" s="92"/>
      <c r="J4" s="92" t="s">
        <v>2</v>
      </c>
    </row>
    <row r="5" customHeight="1" spans="8:10">
      <c r="H5" s="93"/>
      <c r="I5" s="93"/>
      <c r="J5" s="93"/>
    </row>
    <row r="6" customHeight="1" spans="1:10">
      <c r="A6" s="68" t="s">
        <v>3</v>
      </c>
      <c r="B6" s="69" t="s">
        <v>4</v>
      </c>
      <c r="C6" s="70" t="s">
        <v>5</v>
      </c>
      <c r="D6" s="70"/>
      <c r="E6" s="70"/>
      <c r="F6" s="94" t="s">
        <v>6</v>
      </c>
      <c r="G6" s="94"/>
      <c r="H6" s="94"/>
      <c r="I6" s="94"/>
      <c r="J6" s="69" t="s">
        <v>7</v>
      </c>
    </row>
    <row r="7" customHeight="1" spans="1:10">
      <c r="A7" s="68"/>
      <c r="B7" s="69"/>
      <c r="C7" s="71" t="s">
        <v>8</v>
      </c>
      <c r="D7" s="72" t="s">
        <v>9</v>
      </c>
      <c r="E7" s="70" t="s">
        <v>10</v>
      </c>
      <c r="F7" s="94" t="s">
        <v>11</v>
      </c>
      <c r="G7" s="94" t="s">
        <v>12</v>
      </c>
      <c r="H7" s="94" t="s">
        <v>13</v>
      </c>
      <c r="I7" s="94" t="s">
        <v>14</v>
      </c>
      <c r="J7" s="69"/>
    </row>
    <row r="8" customHeight="1" spans="1:10">
      <c r="A8" s="73">
        <v>1</v>
      </c>
      <c r="B8" s="74" t="s">
        <v>15</v>
      </c>
      <c r="C8" s="75">
        <v>0</v>
      </c>
      <c r="D8" s="76"/>
      <c r="E8" s="75">
        <f>C8*D8</f>
        <v>0</v>
      </c>
      <c r="F8" s="75">
        <v>0</v>
      </c>
      <c r="G8" s="75">
        <v>0</v>
      </c>
      <c r="H8" s="75">
        <f>F8+G8</f>
        <v>0</v>
      </c>
      <c r="I8" s="97"/>
      <c r="J8" s="98" t="s">
        <v>16</v>
      </c>
    </row>
    <row r="9" s="63" customFormat="1" customHeight="1" spans="1:10">
      <c r="A9" s="77"/>
      <c r="B9" s="77" t="s">
        <v>17</v>
      </c>
      <c r="C9" s="78">
        <f>SUM(C8)</f>
        <v>0</v>
      </c>
      <c r="D9" s="78">
        <f>SUM(D8)</f>
        <v>0</v>
      </c>
      <c r="E9" s="78">
        <f>SUM(E8)</f>
        <v>0</v>
      </c>
      <c r="F9" s="78">
        <f>SUM(F8:F8)</f>
        <v>0</v>
      </c>
      <c r="G9" s="78">
        <f>SUM(G8:G8)</f>
        <v>0</v>
      </c>
      <c r="H9" s="78">
        <f>SUM(H8:H8)</f>
        <v>0</v>
      </c>
      <c r="I9" s="99"/>
      <c r="J9" s="100"/>
    </row>
    <row r="10" customHeight="1" spans="1:10">
      <c r="A10" s="79">
        <v>2</v>
      </c>
      <c r="B10" s="80" t="s">
        <v>18</v>
      </c>
      <c r="C10" s="81">
        <v>0</v>
      </c>
      <c r="D10" s="79"/>
      <c r="E10" s="81">
        <f>C10*D10</f>
        <v>0</v>
      </c>
      <c r="F10" s="75">
        <v>0</v>
      </c>
      <c r="G10" s="75">
        <v>0</v>
      </c>
      <c r="H10" s="75">
        <f>F10+G10</f>
        <v>0</v>
      </c>
      <c r="I10" s="97"/>
      <c r="J10" s="98" t="s">
        <v>19</v>
      </c>
    </row>
    <row r="11" s="63" customFormat="1" customHeight="1" spans="1:10">
      <c r="A11" s="77"/>
      <c r="B11" s="77" t="s">
        <v>20</v>
      </c>
      <c r="C11" s="78">
        <f>SUM(C10)</f>
        <v>0</v>
      </c>
      <c r="D11" s="78">
        <f>SUM(D10)</f>
        <v>0</v>
      </c>
      <c r="E11" s="78">
        <f>SUM(E10)</f>
        <v>0</v>
      </c>
      <c r="F11" s="78">
        <f>SUM(F10:F10)</f>
        <v>0</v>
      </c>
      <c r="G11" s="78">
        <f>SUM(G10:G10)</f>
        <v>0</v>
      </c>
      <c r="H11" s="78">
        <f>SUM(H10:H10)</f>
        <v>0</v>
      </c>
      <c r="I11" s="99"/>
      <c r="J11" s="100"/>
    </row>
    <row r="12" customHeight="1" spans="1:10">
      <c r="A12" s="73">
        <v>3</v>
      </c>
      <c r="B12" s="74" t="s">
        <v>21</v>
      </c>
      <c r="C12" s="75">
        <v>0</v>
      </c>
      <c r="D12" s="76"/>
      <c r="E12" s="75">
        <f>C12*D12</f>
        <v>0</v>
      </c>
      <c r="F12" s="75"/>
      <c r="G12" s="75">
        <v>0</v>
      </c>
      <c r="H12" s="75">
        <f>F12+G12</f>
        <v>0</v>
      </c>
      <c r="I12" s="97"/>
      <c r="J12" s="101" t="s">
        <v>22</v>
      </c>
    </row>
    <row r="13" customHeight="1" spans="1:10">
      <c r="A13" s="73"/>
      <c r="B13" s="74"/>
      <c r="C13" s="75"/>
      <c r="D13" s="76"/>
      <c r="E13" s="75"/>
      <c r="F13" s="75">
        <v>0</v>
      </c>
      <c r="G13" s="75">
        <v>0</v>
      </c>
      <c r="H13" s="75">
        <f>F13+G13</f>
        <v>0</v>
      </c>
      <c r="I13" s="97"/>
      <c r="J13" s="102"/>
    </row>
    <row r="14" s="63" customFormat="1" customHeight="1" spans="1:10">
      <c r="A14" s="77"/>
      <c r="B14" s="77" t="s">
        <v>23</v>
      </c>
      <c r="C14" s="78">
        <f>SUM(C12)</f>
        <v>0</v>
      </c>
      <c r="D14" s="78">
        <f t="shared" ref="D14:E14" si="0">SUM(D12)</f>
        <v>0</v>
      </c>
      <c r="E14" s="78">
        <f t="shared" si="0"/>
        <v>0</v>
      </c>
      <c r="F14" s="78">
        <f>SUM(F12:F13)</f>
        <v>0</v>
      </c>
      <c r="G14" s="78">
        <f>SUM(G12:G13)</f>
        <v>0</v>
      </c>
      <c r="H14" s="78">
        <f>SUM(H12:H13)</f>
        <v>0</v>
      </c>
      <c r="I14" s="99"/>
      <c r="J14" s="103"/>
    </row>
    <row r="15" customHeight="1" spans="1:10">
      <c r="A15" s="73">
        <v>4</v>
      </c>
      <c r="B15" s="74" t="s">
        <v>24</v>
      </c>
      <c r="C15" s="75">
        <v>0</v>
      </c>
      <c r="D15" s="76"/>
      <c r="E15" s="75">
        <f>C15*D15</f>
        <v>0</v>
      </c>
      <c r="F15" s="75">
        <v>0</v>
      </c>
      <c r="G15" s="75">
        <v>0</v>
      </c>
      <c r="H15" s="75">
        <f>F15+G15</f>
        <v>0</v>
      </c>
      <c r="I15" s="97"/>
      <c r="J15" s="101" t="s">
        <v>25</v>
      </c>
    </row>
    <row r="16" s="63" customFormat="1" customHeight="1" spans="1:10">
      <c r="A16" s="77"/>
      <c r="B16" s="77" t="s">
        <v>26</v>
      </c>
      <c r="C16" s="78">
        <f>SUM(C15)</f>
        <v>0</v>
      </c>
      <c r="D16" s="78">
        <f t="shared" ref="D16:E16" si="1">SUM(D15)</f>
        <v>0</v>
      </c>
      <c r="E16" s="78">
        <f t="shared" si="1"/>
        <v>0</v>
      </c>
      <c r="F16" s="78">
        <f>SUM(F15:F15)</f>
        <v>0</v>
      </c>
      <c r="G16" s="78">
        <f>SUM(G15:G15)</f>
        <v>0</v>
      </c>
      <c r="H16" s="78">
        <f>SUM(H15:H15)</f>
        <v>0</v>
      </c>
      <c r="I16" s="99"/>
      <c r="J16" s="103"/>
    </row>
    <row r="17" customHeight="1" spans="1:10">
      <c r="A17" s="79">
        <v>5</v>
      </c>
      <c r="B17" s="80" t="s">
        <v>27</v>
      </c>
      <c r="C17" s="81">
        <v>0</v>
      </c>
      <c r="D17" s="79"/>
      <c r="E17" s="81">
        <f>C17*D17</f>
        <v>0</v>
      </c>
      <c r="F17" s="75">
        <v>0</v>
      </c>
      <c r="G17" s="75">
        <v>0</v>
      </c>
      <c r="H17" s="75">
        <f>F17+G17</f>
        <v>0</v>
      </c>
      <c r="I17" s="97"/>
      <c r="J17" s="98" t="s">
        <v>28</v>
      </c>
    </row>
    <row r="18" s="63" customFormat="1" customHeight="1" spans="1:10">
      <c r="A18" s="77"/>
      <c r="B18" s="77" t="s">
        <v>29</v>
      </c>
      <c r="C18" s="78">
        <f>SUM(C17)</f>
        <v>0</v>
      </c>
      <c r="D18" s="78">
        <f t="shared" ref="D18:E18" si="2">SUM(D17)</f>
        <v>0</v>
      </c>
      <c r="E18" s="78">
        <f t="shared" si="2"/>
        <v>0</v>
      </c>
      <c r="F18" s="78">
        <f>SUM(F17:F17)</f>
        <v>0</v>
      </c>
      <c r="G18" s="78">
        <f>SUM(G17:G17)</f>
        <v>0</v>
      </c>
      <c r="H18" s="78">
        <f>SUM(H17:H17)</f>
        <v>0</v>
      </c>
      <c r="I18" s="99"/>
      <c r="J18" s="100"/>
    </row>
    <row r="19" customHeight="1" spans="1:10">
      <c r="A19" s="73">
        <v>6</v>
      </c>
      <c r="B19" s="74" t="s">
        <v>30</v>
      </c>
      <c r="C19" s="75">
        <v>0</v>
      </c>
      <c r="D19" s="76"/>
      <c r="E19" s="75">
        <f>C19*D19</f>
        <v>0</v>
      </c>
      <c r="F19" s="75">
        <v>0</v>
      </c>
      <c r="G19" s="75">
        <v>0</v>
      </c>
      <c r="H19" s="75">
        <f>F19+G19</f>
        <v>0</v>
      </c>
      <c r="I19" s="97"/>
      <c r="J19" s="98" t="s">
        <v>31</v>
      </c>
    </row>
    <row r="20" s="63" customFormat="1" customHeight="1" spans="1:10">
      <c r="A20" s="77"/>
      <c r="B20" s="77" t="s">
        <v>32</v>
      </c>
      <c r="C20" s="78">
        <f>SUM(C19)</f>
        <v>0</v>
      </c>
      <c r="D20" s="78">
        <f t="shared" ref="D20:E20" si="3">SUM(D19)</f>
        <v>0</v>
      </c>
      <c r="E20" s="78">
        <f t="shared" si="3"/>
        <v>0</v>
      </c>
      <c r="F20" s="78">
        <f>SUM(F19:F19)</f>
        <v>0</v>
      </c>
      <c r="G20" s="78">
        <f>SUM(G19:G19)</f>
        <v>0</v>
      </c>
      <c r="H20" s="78">
        <f>SUM(H19:H19)</f>
        <v>0</v>
      </c>
      <c r="I20" s="99"/>
      <c r="J20" s="103"/>
    </row>
    <row r="21" customHeight="1" spans="1:10">
      <c r="A21" s="73">
        <v>7</v>
      </c>
      <c r="B21" s="74" t="s">
        <v>33</v>
      </c>
      <c r="C21" s="75">
        <v>0</v>
      </c>
      <c r="D21" s="76"/>
      <c r="E21" s="75">
        <f>C21*D21</f>
        <v>0</v>
      </c>
      <c r="F21" s="75">
        <v>0</v>
      </c>
      <c r="G21" s="75">
        <v>0</v>
      </c>
      <c r="H21" s="75">
        <f>F21+G21</f>
        <v>0</v>
      </c>
      <c r="I21" s="97"/>
      <c r="J21" s="79"/>
    </row>
    <row r="22" s="63" customFormat="1" customHeight="1" spans="1:10">
      <c r="A22" s="77"/>
      <c r="B22" s="77" t="s">
        <v>34</v>
      </c>
      <c r="C22" s="78">
        <f>SUM(C21)</f>
        <v>0</v>
      </c>
      <c r="D22" s="78">
        <f t="shared" ref="D22:E22" si="4">SUM(D21)</f>
        <v>0</v>
      </c>
      <c r="E22" s="78">
        <f t="shared" si="4"/>
        <v>0</v>
      </c>
      <c r="F22" s="78">
        <f>SUM(F21:F21)</f>
        <v>0</v>
      </c>
      <c r="G22" s="78">
        <f>SUM(G21:G21)</f>
        <v>0</v>
      </c>
      <c r="H22" s="78">
        <f>SUM(H21:H21)</f>
        <v>0</v>
      </c>
      <c r="I22" s="99"/>
      <c r="J22" s="83"/>
    </row>
    <row r="23" customHeight="1" spans="1:10">
      <c r="A23" s="73">
        <v>8</v>
      </c>
      <c r="B23" s="74" t="s">
        <v>35</v>
      </c>
      <c r="C23" s="75">
        <v>0</v>
      </c>
      <c r="D23" s="76"/>
      <c r="E23" s="75">
        <f>C23*D23</f>
        <v>0</v>
      </c>
      <c r="F23" s="75">
        <v>0</v>
      </c>
      <c r="G23" s="75">
        <v>0</v>
      </c>
      <c r="H23" s="75">
        <f>F23+G23</f>
        <v>0</v>
      </c>
      <c r="I23" s="97"/>
      <c r="J23" s="101" t="s">
        <v>36</v>
      </c>
    </row>
    <row r="24" s="63" customFormat="1" customHeight="1" spans="1:10">
      <c r="A24" s="77"/>
      <c r="B24" s="77" t="s">
        <v>37</v>
      </c>
      <c r="C24" s="78">
        <f>SUM(C23)</f>
        <v>0</v>
      </c>
      <c r="D24" s="78">
        <f t="shared" ref="D24:E24" si="5">SUM(D23)</f>
        <v>0</v>
      </c>
      <c r="E24" s="78">
        <f t="shared" si="5"/>
        <v>0</v>
      </c>
      <c r="F24" s="78">
        <f>SUM(F23:F23)</f>
        <v>0</v>
      </c>
      <c r="G24" s="78">
        <f>SUM(G23:G23)</f>
        <v>0</v>
      </c>
      <c r="H24" s="78">
        <f>SUM(H23:H23)</f>
        <v>0</v>
      </c>
      <c r="I24" s="99"/>
      <c r="J24" s="103"/>
    </row>
    <row r="25" ht="26" customHeight="1" spans="1:10">
      <c r="A25" s="73">
        <v>9</v>
      </c>
      <c r="B25" s="74" t="s">
        <v>38</v>
      </c>
      <c r="C25" s="75">
        <v>0</v>
      </c>
      <c r="D25" s="76"/>
      <c r="E25" s="75">
        <f>C25*D25</f>
        <v>0</v>
      </c>
      <c r="F25" s="75">
        <v>0</v>
      </c>
      <c r="G25" s="75">
        <v>0</v>
      </c>
      <c r="H25" s="75">
        <f>F25+G25</f>
        <v>0</v>
      </c>
      <c r="I25" s="97"/>
      <c r="J25" s="98" t="s">
        <v>39</v>
      </c>
    </row>
    <row r="26" s="63" customFormat="1" customHeight="1" spans="1:10">
      <c r="A26" s="77"/>
      <c r="B26" s="77" t="s">
        <v>40</v>
      </c>
      <c r="C26" s="78">
        <f>SUM(C25)</f>
        <v>0</v>
      </c>
      <c r="D26" s="78">
        <f t="shared" ref="D26:E26" si="6">SUM(D25)</f>
        <v>0</v>
      </c>
      <c r="E26" s="78">
        <f t="shared" si="6"/>
        <v>0</v>
      </c>
      <c r="F26" s="78">
        <f>SUM(F25:F25)</f>
        <v>0</v>
      </c>
      <c r="G26" s="78">
        <f>SUM(G25:G25)</f>
        <v>0</v>
      </c>
      <c r="H26" s="78">
        <f>SUM(H25:H25)</f>
        <v>0</v>
      </c>
      <c r="I26" s="99"/>
      <c r="J26" s="100"/>
    </row>
    <row r="27" customHeight="1" spans="1:10">
      <c r="A27" s="79">
        <v>10</v>
      </c>
      <c r="B27" s="74" t="s">
        <v>41</v>
      </c>
      <c r="C27" s="75">
        <v>0</v>
      </c>
      <c r="D27" s="76">
        <v>0</v>
      </c>
      <c r="E27" s="75">
        <f>C27*D27</f>
        <v>0</v>
      </c>
      <c r="F27" s="95">
        <v>54</v>
      </c>
      <c r="G27" s="75">
        <v>0</v>
      </c>
      <c r="H27" s="75">
        <f>F27+G27</f>
        <v>54</v>
      </c>
      <c r="I27" s="104" t="s">
        <v>42</v>
      </c>
      <c r="J27" s="79"/>
    </row>
    <row r="28" customHeight="1" spans="1:10">
      <c r="A28" s="82"/>
      <c r="B28" s="74"/>
      <c r="C28" s="75"/>
      <c r="D28" s="76"/>
      <c r="E28" s="75"/>
      <c r="F28" s="95">
        <v>0</v>
      </c>
      <c r="G28" s="75">
        <v>0</v>
      </c>
      <c r="H28" s="75">
        <f t="shared" ref="H28:H38" si="7">F28+G28</f>
        <v>0</v>
      </c>
      <c r="I28" s="104"/>
      <c r="J28" s="82"/>
    </row>
    <row r="29" customHeight="1" spans="1:10">
      <c r="A29" s="82"/>
      <c r="B29" s="74"/>
      <c r="C29" s="75"/>
      <c r="D29" s="76"/>
      <c r="E29" s="75"/>
      <c r="F29" s="95">
        <v>0</v>
      </c>
      <c r="G29" s="75">
        <v>0</v>
      </c>
      <c r="H29" s="75">
        <f t="shared" si="7"/>
        <v>0</v>
      </c>
      <c r="I29" s="104"/>
      <c r="J29" s="82"/>
    </row>
    <row r="30" customHeight="1" spans="1:10">
      <c r="A30" s="82"/>
      <c r="B30" s="74"/>
      <c r="C30" s="75"/>
      <c r="D30" s="76"/>
      <c r="E30" s="75"/>
      <c r="F30" s="95">
        <v>0</v>
      </c>
      <c r="G30" s="75">
        <v>0</v>
      </c>
      <c r="H30" s="75">
        <f t="shared" si="7"/>
        <v>0</v>
      </c>
      <c r="I30" s="97"/>
      <c r="J30" s="82"/>
    </row>
    <row r="31" customHeight="1" spans="1:10">
      <c r="A31" s="82"/>
      <c r="B31" s="74"/>
      <c r="C31" s="75"/>
      <c r="D31" s="76"/>
      <c r="E31" s="75"/>
      <c r="F31" s="95">
        <v>0</v>
      </c>
      <c r="G31" s="75">
        <v>0</v>
      </c>
      <c r="H31" s="75">
        <f t="shared" si="7"/>
        <v>0</v>
      </c>
      <c r="I31" s="97"/>
      <c r="J31" s="82"/>
    </row>
    <row r="32" customHeight="1" spans="1:10">
      <c r="A32" s="82"/>
      <c r="B32" s="74"/>
      <c r="C32" s="75"/>
      <c r="D32" s="76"/>
      <c r="E32" s="75"/>
      <c r="F32" s="95">
        <v>0</v>
      </c>
      <c r="G32" s="75">
        <v>0</v>
      </c>
      <c r="H32" s="75">
        <f t="shared" si="7"/>
        <v>0</v>
      </c>
      <c r="I32" s="97"/>
      <c r="J32" s="82"/>
    </row>
    <row r="33" customHeight="1" spans="1:10">
      <c r="A33" s="83"/>
      <c r="B33" s="74"/>
      <c r="C33" s="75"/>
      <c r="D33" s="76"/>
      <c r="E33" s="75"/>
      <c r="F33" s="95">
        <v>0</v>
      </c>
      <c r="G33" s="75">
        <v>0</v>
      </c>
      <c r="H33" s="75">
        <f t="shared" si="7"/>
        <v>0</v>
      </c>
      <c r="I33" s="97"/>
      <c r="J33" s="82"/>
    </row>
    <row r="34" s="63" customFormat="1" customHeight="1" spans="1:10">
      <c r="A34" s="77"/>
      <c r="B34" s="77" t="s">
        <v>43</v>
      </c>
      <c r="C34" s="78">
        <f>SUM(C27)</f>
        <v>0</v>
      </c>
      <c r="D34" s="78">
        <f t="shared" ref="D34:E34" si="8">SUM(D27)</f>
        <v>0</v>
      </c>
      <c r="E34" s="78">
        <f t="shared" si="8"/>
        <v>0</v>
      </c>
      <c r="F34" s="78">
        <f>SUM(F27:F33)</f>
        <v>54</v>
      </c>
      <c r="G34" s="78">
        <f t="shared" ref="G34:H34" si="9">SUM(G27:G33)</f>
        <v>0</v>
      </c>
      <c r="H34" s="78">
        <f t="shared" si="9"/>
        <v>54</v>
      </c>
      <c r="I34" s="99"/>
      <c r="J34" s="83"/>
    </row>
    <row r="35" customHeight="1" spans="1:10">
      <c r="A35" s="77"/>
      <c r="B35" s="77" t="s">
        <v>44</v>
      </c>
      <c r="C35" s="78">
        <f>SUM(C34,C26,C24,C22,C20,C18,C16,C14,C11,C9)</f>
        <v>0</v>
      </c>
      <c r="D35" s="78">
        <f t="shared" ref="D35:H35" si="10">SUM(D34,D26,D24,D22,D20,D18,D16,D14,D11,D9)</f>
        <v>0</v>
      </c>
      <c r="E35" s="78">
        <f t="shared" si="10"/>
        <v>0</v>
      </c>
      <c r="F35" s="78">
        <f t="shared" si="10"/>
        <v>54</v>
      </c>
      <c r="G35" s="78">
        <f t="shared" si="10"/>
        <v>0</v>
      </c>
      <c r="H35" s="78">
        <f t="shared" si="10"/>
        <v>54</v>
      </c>
      <c r="I35" s="99"/>
      <c r="J35" s="97"/>
    </row>
    <row r="37" customHeight="1" spans="1:9">
      <c r="A37" s="84" t="s">
        <v>45</v>
      </c>
      <c r="B37" s="85"/>
      <c r="C37" s="86" t="s">
        <v>46</v>
      </c>
      <c r="D37" s="86"/>
      <c r="E37" s="86" t="s">
        <v>47</v>
      </c>
      <c r="F37" s="86"/>
      <c r="G37" s="86" t="s">
        <v>48</v>
      </c>
      <c r="H37" s="86"/>
      <c r="I37" s="105" t="s">
        <v>49</v>
      </c>
    </row>
    <row r="38" customHeight="1" spans="1:9">
      <c r="A38" s="87">
        <f>E35</f>
        <v>0</v>
      </c>
      <c r="B38" s="88"/>
      <c r="C38" s="88">
        <f>H35</f>
        <v>54</v>
      </c>
      <c r="D38" s="88"/>
      <c r="E38" s="88">
        <f>F35</f>
        <v>54</v>
      </c>
      <c r="F38" s="88"/>
      <c r="G38" s="88">
        <f>G35</f>
        <v>0</v>
      </c>
      <c r="H38" s="88"/>
      <c r="I38" s="106">
        <f>A38-C38</f>
        <v>-54</v>
      </c>
    </row>
    <row r="40" customHeight="1" spans="1:9">
      <c r="A40" s="89" t="s">
        <v>50</v>
      </c>
      <c r="B40" s="90"/>
      <c r="C40" s="91" t="s">
        <v>51</v>
      </c>
      <c r="D40" s="89"/>
      <c r="E40" s="89" t="s">
        <v>52</v>
      </c>
      <c r="F40" s="89"/>
      <c r="G40" s="89" t="s">
        <v>53</v>
      </c>
      <c r="H40" s="89"/>
      <c r="I40" s="90"/>
    </row>
  </sheetData>
  <mergeCells count="36">
    <mergeCell ref="C2:H2"/>
    <mergeCell ref="C6:E6"/>
    <mergeCell ref="F6:I6"/>
    <mergeCell ref="A37:B37"/>
    <mergeCell ref="C37:D37"/>
    <mergeCell ref="E37:F37"/>
    <mergeCell ref="G37:H37"/>
    <mergeCell ref="A38:B38"/>
    <mergeCell ref="C38:D38"/>
    <mergeCell ref="E38:F38"/>
    <mergeCell ref="G38:H38"/>
    <mergeCell ref="A6:A7"/>
    <mergeCell ref="A12:A13"/>
    <mergeCell ref="A27:A33"/>
    <mergeCell ref="B6:B7"/>
    <mergeCell ref="B12:B13"/>
    <mergeCell ref="B27:B33"/>
    <mergeCell ref="C12:C13"/>
    <mergeCell ref="C27:C33"/>
    <mergeCell ref="D12:D13"/>
    <mergeCell ref="D27:D33"/>
    <mergeCell ref="E12:E13"/>
    <mergeCell ref="E27:E33"/>
    <mergeCell ref="J4:J5"/>
    <mergeCell ref="J6:J7"/>
    <mergeCell ref="J8:J9"/>
    <mergeCell ref="J10:J11"/>
    <mergeCell ref="J12:J14"/>
    <mergeCell ref="J15:J16"/>
    <mergeCell ref="J17:J18"/>
    <mergeCell ref="J19:J20"/>
    <mergeCell ref="J21:J22"/>
    <mergeCell ref="J23:J24"/>
    <mergeCell ref="J25:J26"/>
    <mergeCell ref="J27:J34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41"/>
  <sheetViews>
    <sheetView tabSelected="1" view="pageBreakPreview" zoomScaleNormal="100" zoomScaleSheetLayoutView="100" topLeftCell="A4" workbookViewId="0">
      <selection activeCell="Q19" sqref="Q19"/>
    </sheetView>
  </sheetViews>
  <sheetFormatPr defaultColWidth="9" defaultRowHeight="16.8"/>
  <cols>
    <col min="1" max="1" width="3.20192307692308" customWidth="1"/>
    <col min="2" max="2" width="3.59615384615385" customWidth="1"/>
    <col min="3" max="3" width="5.20192307692308" customWidth="1"/>
    <col min="4" max="4" width="12.2019230769231" customWidth="1"/>
    <col min="5" max="5" width="8.39423076923077" customWidth="1"/>
    <col min="6" max="6" width="18" customWidth="1"/>
    <col min="7" max="7" width="14.7980769230769" customWidth="1"/>
    <col min="8" max="8" width="13.7980769230769" customWidth="1"/>
    <col min="9" max="9" width="12" customWidth="1"/>
    <col min="10" max="10" width="11.7980769230769" customWidth="1"/>
    <col min="11" max="11" width="22.7980769230769" customWidth="1"/>
    <col min="13" max="13" width="9" hidden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44"/>
    </row>
    <row r="5" ht="20" customHeight="1" spans="2:11">
      <c r="B5" s="4"/>
      <c r="C5" s="5"/>
      <c r="D5" s="6" t="s">
        <v>55</v>
      </c>
      <c r="E5" s="6"/>
      <c r="F5" s="35" t="s">
        <v>56</v>
      </c>
      <c r="G5" s="35"/>
      <c r="H5" s="6" t="s">
        <v>57</v>
      </c>
      <c r="I5" s="5"/>
      <c r="J5" s="35"/>
      <c r="K5" s="45"/>
    </row>
    <row r="6" ht="20" customHeight="1" spans="2:11">
      <c r="B6" s="7"/>
      <c r="C6" s="8"/>
      <c r="D6" s="9" t="s">
        <v>58</v>
      </c>
      <c r="E6" s="9"/>
      <c r="F6" s="36" t="s">
        <v>59</v>
      </c>
      <c r="G6" s="36"/>
      <c r="H6" s="9" t="s">
        <v>60</v>
      </c>
      <c r="I6" s="8"/>
      <c r="J6" s="36" t="s">
        <v>61</v>
      </c>
      <c r="K6" s="46"/>
    </row>
    <row r="7" ht="20" customHeight="1" spans="2:11">
      <c r="B7" s="7"/>
      <c r="C7" s="8"/>
      <c r="D7" s="9" t="s">
        <v>62</v>
      </c>
      <c r="E7" s="9"/>
      <c r="F7" s="37" t="s">
        <v>63</v>
      </c>
      <c r="G7" s="36"/>
      <c r="H7" s="9" t="s">
        <v>64</v>
      </c>
      <c r="I7" s="47"/>
      <c r="J7" s="48">
        <v>44413</v>
      </c>
      <c r="K7" s="46"/>
    </row>
    <row r="8" ht="20" customHeight="1" spans="2:11">
      <c r="B8" s="10"/>
      <c r="C8" s="11"/>
      <c r="D8" s="12"/>
      <c r="E8" s="12"/>
      <c r="F8" s="38"/>
      <c r="G8" s="38"/>
      <c r="H8" s="12" t="s">
        <v>65</v>
      </c>
      <c r="I8" s="49"/>
      <c r="J8" s="38" t="s">
        <v>66</v>
      </c>
      <c r="K8" s="50"/>
    </row>
    <row r="9" ht="20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" customHeight="1" spans="2:11">
      <c r="B10" s="14" t="s">
        <v>3</v>
      </c>
      <c r="C10" s="15"/>
      <c r="D10" s="16" t="s">
        <v>67</v>
      </c>
      <c r="E10" s="16" t="s">
        <v>68</v>
      </c>
      <c r="F10" s="39"/>
      <c r="G10" s="23" t="s">
        <v>69</v>
      </c>
      <c r="H10" s="39" t="s">
        <v>70</v>
      </c>
      <c r="I10" s="16" t="s">
        <v>71</v>
      </c>
      <c r="J10" s="39"/>
      <c r="K10" s="23" t="s">
        <v>72</v>
      </c>
    </row>
    <row r="11" ht="20" customHeight="1" spans="2:11">
      <c r="B11" s="17">
        <v>1</v>
      </c>
      <c r="C11" s="18"/>
      <c r="D11" s="19" t="s">
        <v>73</v>
      </c>
      <c r="E11" s="25" t="s">
        <v>74</v>
      </c>
      <c r="F11" s="25"/>
      <c r="G11" s="40">
        <v>14</v>
      </c>
      <c r="H11" s="40">
        <v>14</v>
      </c>
      <c r="I11" s="51"/>
      <c r="J11" s="52"/>
      <c r="K11" s="53" t="s">
        <v>75</v>
      </c>
    </row>
    <row r="12" ht="20" customHeight="1" spans="2:11">
      <c r="B12" s="17"/>
      <c r="C12" s="18"/>
      <c r="D12" s="20"/>
      <c r="E12" s="25" t="s">
        <v>74</v>
      </c>
      <c r="F12" s="25"/>
      <c r="G12" s="40">
        <v>46.68</v>
      </c>
      <c r="H12" s="40">
        <v>46.68</v>
      </c>
      <c r="I12" s="51"/>
      <c r="J12" s="52"/>
      <c r="K12" s="53"/>
    </row>
    <row r="13" ht="20" customHeight="1" spans="2:11">
      <c r="B13" s="17"/>
      <c r="C13" s="18"/>
      <c r="D13" s="20"/>
      <c r="E13" s="25" t="s">
        <v>76</v>
      </c>
      <c r="F13" s="25"/>
      <c r="G13" s="40">
        <v>65</v>
      </c>
      <c r="H13" s="40">
        <v>65</v>
      </c>
      <c r="I13" s="51"/>
      <c r="J13" s="52"/>
      <c r="K13" s="53"/>
    </row>
    <row r="14" ht="20" customHeight="1" spans="2:11">
      <c r="B14" s="17"/>
      <c r="C14" s="18"/>
      <c r="D14" s="20"/>
      <c r="E14" s="17" t="s">
        <v>76</v>
      </c>
      <c r="F14" s="18"/>
      <c r="G14" s="40">
        <v>149</v>
      </c>
      <c r="H14" s="40">
        <v>149</v>
      </c>
      <c r="I14" s="51"/>
      <c r="J14" s="52"/>
      <c r="K14" s="53"/>
    </row>
    <row r="15" ht="20" customHeight="1" spans="2:11">
      <c r="B15" s="17"/>
      <c r="C15" s="18"/>
      <c r="D15" s="20"/>
      <c r="E15" s="17" t="s">
        <v>76</v>
      </c>
      <c r="F15" s="18"/>
      <c r="G15" s="40">
        <v>0</v>
      </c>
      <c r="H15" s="40"/>
      <c r="I15" s="51"/>
      <c r="J15" s="52"/>
      <c r="K15" s="53"/>
    </row>
    <row r="16" ht="20" customHeight="1" spans="2:11">
      <c r="B16" s="17">
        <v>3</v>
      </c>
      <c r="C16" s="18"/>
      <c r="D16" s="20"/>
      <c r="E16" s="17" t="s">
        <v>76</v>
      </c>
      <c r="F16" s="18"/>
      <c r="G16" s="40">
        <v>0</v>
      </c>
      <c r="H16" s="40"/>
      <c r="I16" s="51"/>
      <c r="J16" s="52"/>
      <c r="K16" s="53"/>
    </row>
    <row r="17" ht="20" customHeight="1" spans="2:11">
      <c r="B17" s="17">
        <v>4</v>
      </c>
      <c r="C17" s="18"/>
      <c r="D17" s="20"/>
      <c r="E17" s="17" t="s">
        <v>76</v>
      </c>
      <c r="F17" s="18"/>
      <c r="G17" s="40">
        <v>0</v>
      </c>
      <c r="H17" s="40"/>
      <c r="I17" s="51"/>
      <c r="J17" s="52"/>
      <c r="K17" s="53"/>
    </row>
    <row r="18" ht="20" customHeight="1" spans="2:11">
      <c r="B18" s="17">
        <v>5</v>
      </c>
      <c r="C18" s="18"/>
      <c r="D18" s="19" t="s">
        <v>41</v>
      </c>
      <c r="E18" s="25"/>
      <c r="F18" s="25"/>
      <c r="G18" s="40">
        <v>0</v>
      </c>
      <c r="H18" s="40"/>
      <c r="I18" s="51"/>
      <c r="J18" s="52"/>
      <c r="K18" s="53"/>
    </row>
    <row r="19" ht="20" customHeight="1" spans="2:11">
      <c r="B19" s="17">
        <v>6</v>
      </c>
      <c r="C19" s="18"/>
      <c r="D19" s="20"/>
      <c r="E19" s="25"/>
      <c r="F19" s="25"/>
      <c r="G19" s="40">
        <v>0</v>
      </c>
      <c r="H19" s="40"/>
      <c r="I19" s="51"/>
      <c r="J19" s="52"/>
      <c r="K19" s="53"/>
    </row>
    <row r="20" ht="20" customHeight="1" spans="2:11">
      <c r="B20" s="17">
        <v>7</v>
      </c>
      <c r="C20" s="18"/>
      <c r="D20" s="21"/>
      <c r="E20" s="25"/>
      <c r="F20" s="25"/>
      <c r="G20" s="40">
        <v>0</v>
      </c>
      <c r="H20" s="40"/>
      <c r="I20" s="51"/>
      <c r="J20" s="52"/>
      <c r="K20" s="53"/>
    </row>
    <row r="21" ht="20" customHeight="1" spans="2:11">
      <c r="B21" s="16" t="s">
        <v>44</v>
      </c>
      <c r="C21" s="22"/>
      <c r="D21" s="22"/>
      <c r="E21" s="22"/>
      <c r="F21" s="39"/>
      <c r="G21" s="41">
        <f>SUM(G11:G20)</f>
        <v>274.68</v>
      </c>
      <c r="H21" s="41">
        <f>SUM(H11:H20)</f>
        <v>274.68</v>
      </c>
      <c r="I21" s="54">
        <f>SUM(I11:J20)</f>
        <v>0</v>
      </c>
      <c r="J21" s="55"/>
      <c r="K21" s="56"/>
    </row>
    <row r="22" ht="20" customHeight="1" spans="2:11">
      <c r="B22" s="13"/>
      <c r="C22" s="13"/>
      <c r="D22" s="13"/>
      <c r="E22" s="13"/>
      <c r="F22" s="13"/>
      <c r="G22" s="13"/>
      <c r="H22" s="13"/>
      <c r="I22" s="13"/>
      <c r="J22" s="57"/>
      <c r="K22" s="13"/>
    </row>
    <row r="23" ht="20" customHeight="1" spans="2:11">
      <c r="B23" s="23" t="s">
        <v>70</v>
      </c>
      <c r="C23" s="23"/>
      <c r="D23" s="23"/>
      <c r="E23" s="23"/>
      <c r="F23" s="23"/>
      <c r="G23" s="23" t="s">
        <v>77</v>
      </c>
      <c r="H23" s="23"/>
      <c r="I23" s="23"/>
      <c r="J23" s="23"/>
      <c r="K23" s="23" t="s">
        <v>78</v>
      </c>
    </row>
    <row r="24" ht="20" customHeight="1" spans="2:11">
      <c r="B24" s="24">
        <f>H21</f>
        <v>274.68</v>
      </c>
      <c r="C24" s="24"/>
      <c r="D24" s="24"/>
      <c r="E24" s="24"/>
      <c r="F24" s="24"/>
      <c r="G24" s="24">
        <f>I21</f>
        <v>0</v>
      </c>
      <c r="H24" s="24"/>
      <c r="I24" s="24"/>
      <c r="J24" s="24"/>
      <c r="K24" s="58">
        <f>SUM(B24:J24)</f>
        <v>274.68</v>
      </c>
    </row>
    <row r="25" ht="20" customHeight="1" spans="2:11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ht="20" customHeight="1" spans="2:11">
      <c r="B26" s="13" t="s">
        <v>79</v>
      </c>
      <c r="C26" s="13"/>
      <c r="D26" s="13"/>
      <c r="E26" s="13"/>
      <c r="F26" s="13" t="s">
        <v>51</v>
      </c>
      <c r="G26" s="13" t="s">
        <v>80</v>
      </c>
      <c r="H26" s="13"/>
      <c r="I26" s="13"/>
      <c r="J26" s="13" t="s">
        <v>53</v>
      </c>
      <c r="K26" s="13"/>
    </row>
    <row r="29" ht="20.4" spans="1:11">
      <c r="A29" s="2" t="s">
        <v>81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" customHeight="1" spans="2:11">
      <c r="B31" s="4"/>
      <c r="C31" s="5"/>
      <c r="D31" s="6" t="s">
        <v>55</v>
      </c>
      <c r="E31" s="6"/>
      <c r="F31" s="35" t="s">
        <v>56</v>
      </c>
      <c r="G31" s="35"/>
      <c r="H31" s="6" t="s">
        <v>57</v>
      </c>
      <c r="I31" s="5"/>
      <c r="J31" s="35" t="s">
        <v>82</v>
      </c>
      <c r="K31" s="45"/>
    </row>
    <row r="32" ht="20" customHeight="1" spans="2:11">
      <c r="B32" s="7"/>
      <c r="C32" s="8"/>
      <c r="D32" s="9" t="s">
        <v>58</v>
      </c>
      <c r="E32" s="9"/>
      <c r="F32" s="36" t="s">
        <v>59</v>
      </c>
      <c r="G32" s="36"/>
      <c r="H32" s="9" t="s">
        <v>60</v>
      </c>
      <c r="I32" s="8"/>
      <c r="J32" s="36" t="s">
        <v>83</v>
      </c>
      <c r="K32" s="46"/>
    </row>
    <row r="33" ht="20" customHeight="1" spans="2:11">
      <c r="B33" s="7"/>
      <c r="C33" s="8"/>
      <c r="D33" s="9" t="s">
        <v>62</v>
      </c>
      <c r="E33" s="9"/>
      <c r="F33" s="37" t="s">
        <v>63</v>
      </c>
      <c r="G33" s="36"/>
      <c r="H33" s="9" t="s">
        <v>64</v>
      </c>
      <c r="I33" s="47"/>
      <c r="J33" s="48"/>
      <c r="K33" s="46"/>
    </row>
    <row r="34" ht="20" customHeight="1" spans="2:11">
      <c r="B34" s="10"/>
      <c r="C34" s="11"/>
      <c r="D34" s="12"/>
      <c r="E34" s="12"/>
      <c r="F34" s="38"/>
      <c r="G34" s="38"/>
      <c r="H34" s="12" t="s">
        <v>65</v>
      </c>
      <c r="I34" s="49"/>
      <c r="J34" s="38" t="s">
        <v>84</v>
      </c>
      <c r="K34" s="50"/>
    </row>
    <row r="35" ht="20" customHeight="1"/>
    <row r="36" ht="20" customHeight="1" spans="2:11">
      <c r="B36" s="25"/>
      <c r="C36" s="25"/>
      <c r="D36" s="26" t="s">
        <v>85</v>
      </c>
      <c r="E36" s="25" t="s">
        <v>86</v>
      </c>
      <c r="F36" s="25"/>
      <c r="G36" s="40" t="s">
        <v>87</v>
      </c>
      <c r="H36" s="40" t="s">
        <v>88</v>
      </c>
      <c r="I36" s="40" t="s">
        <v>44</v>
      </c>
      <c r="J36" s="40"/>
      <c r="K36" s="59" t="s">
        <v>72</v>
      </c>
    </row>
    <row r="37" ht="25.25" customHeight="1" spans="2:11">
      <c r="B37" s="27">
        <v>1</v>
      </c>
      <c r="C37" s="28"/>
      <c r="D37" s="29" t="s">
        <v>59</v>
      </c>
      <c r="E37" s="42" t="s">
        <v>63</v>
      </c>
      <c r="F37" s="25"/>
      <c r="G37" s="40">
        <v>100</v>
      </c>
      <c r="H37" s="40">
        <v>1</v>
      </c>
      <c r="I37" s="51">
        <f>G37*H37</f>
        <v>100</v>
      </c>
      <c r="J37" s="52"/>
      <c r="K37" s="60"/>
    </row>
    <row r="38" ht="25.25" customHeight="1" spans="2:11">
      <c r="B38" s="30"/>
      <c r="C38" s="31"/>
      <c r="D38" s="32"/>
      <c r="E38" s="43"/>
      <c r="F38" s="43"/>
      <c r="G38" s="40"/>
      <c r="H38" s="40"/>
      <c r="I38" s="51"/>
      <c r="J38" s="52"/>
      <c r="K38" s="61"/>
    </row>
    <row r="39" ht="25.25" customHeight="1" spans="2:11">
      <c r="B39" s="33"/>
      <c r="C39" s="34"/>
      <c r="D39" s="32"/>
      <c r="E39" s="43"/>
      <c r="F39" s="43"/>
      <c r="G39" s="40"/>
      <c r="H39" s="40"/>
      <c r="I39" s="51">
        <f t="shared" ref="I39" si="0">G39*H39</f>
        <v>0</v>
      </c>
      <c r="J39" s="52"/>
      <c r="K39" s="62"/>
    </row>
    <row r="40" ht="20" customHeight="1" spans="2:11">
      <c r="B40" s="16" t="s">
        <v>44</v>
      </c>
      <c r="C40" s="22"/>
      <c r="D40" s="22"/>
      <c r="E40" s="22"/>
      <c r="F40" s="39"/>
      <c r="G40" s="41"/>
      <c r="H40" s="41">
        <f>SUM(H22:H39)</f>
        <v>1</v>
      </c>
      <c r="I40" s="54">
        <f>SUM(I37:J39)</f>
        <v>100</v>
      </c>
      <c r="J40" s="55"/>
      <c r="K40" s="56"/>
    </row>
    <row r="41" ht="20" customHeight="1" spans="2:11">
      <c r="B41" s="13" t="s">
        <v>79</v>
      </c>
      <c r="C41" s="13"/>
      <c r="D41" s="13"/>
      <c r="E41" s="13"/>
      <c r="F41" s="13" t="s">
        <v>51</v>
      </c>
      <c r="G41" s="13" t="s">
        <v>80</v>
      </c>
      <c r="H41" s="13"/>
      <c r="I41" s="13"/>
      <c r="J41" s="13" t="s">
        <v>53</v>
      </c>
      <c r="K41" s="13"/>
    </row>
  </sheetData>
  <mergeCells count="6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E13:F13"/>
    <mergeCell ref="I13:J13"/>
    <mergeCell ref="E14:F14"/>
    <mergeCell ref="I14:J14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E37:F37"/>
    <mergeCell ref="I37:J37"/>
    <mergeCell ref="E38:F38"/>
    <mergeCell ref="I38:J38"/>
    <mergeCell ref="E39:F39"/>
    <mergeCell ref="I39:J39"/>
    <mergeCell ref="B40:F40"/>
    <mergeCell ref="I40:J40"/>
    <mergeCell ref="D11:D17"/>
    <mergeCell ref="D18:D20"/>
    <mergeCell ref="D37:D39"/>
    <mergeCell ref="K37:K39"/>
    <mergeCell ref="B37:C39"/>
  </mergeCells>
  <pageMargins left="0.699305555555556" right="0.699305555555556" top="0.75" bottom="0.75" header="0.3" footer="0.3"/>
  <pageSetup paperSize="9" scale="75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User</cp:lastModifiedBy>
  <dcterms:created xsi:type="dcterms:W3CDTF">2014-04-17T08:52:00Z</dcterms:created>
  <cp:lastPrinted>2020-09-11T02:15:00Z</cp:lastPrinted>
  <dcterms:modified xsi:type="dcterms:W3CDTF">2021-08-06T16:30:13Z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1028-3.6.0.5672</vt:lpwstr>
  </property>
</Properties>
</file>