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<sst xmlns="http://schemas.openxmlformats.org/spreadsheetml/2006/main" count="95">
  <si>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</si>
  <si>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团号：HMQA-180918-BAK711</t>
  </si>
  <si>
    <t>会议日期：2018/09/18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</si>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</sst>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8" borderId="23" applyNumberFormat="0" applyAlignment="0" applyProtection="0">
      <alignment vertical="center"/>
    </xf>
    <xf numFmtId="0" fontId="21" fillId="28" borderId="20" applyNumberFormat="0" applyAlignment="0" applyProtection="0">
      <alignment vertical="center"/>
    </xf>
    <xf numFmtId="0" fontId="14" fillId="1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3" workbookViewId="0">
      <selection activeCell="I36" sqref="I36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883.6</v>
      </c>
      <c r="G23" s="65">
        <v>0</v>
      </c>
      <c r="H23" s="65">
        <f t="shared" si="0"/>
        <v>883.6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883.6</v>
      </c>
      <c r="G24" s="69">
        <f t="shared" ref="G24:H24" si="7">SUM(G22:G23)</f>
        <v>0</v>
      </c>
      <c r="H24" s="69">
        <f t="shared" si="7"/>
        <v>883.6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960</v>
      </c>
      <c r="G33" s="65">
        <v>0</v>
      </c>
      <c r="H33" s="65">
        <f t="shared" si="0"/>
        <v>960</v>
      </c>
      <c r="I33" s="86" t="s">
        <v>39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960</v>
      </c>
      <c r="G37" s="69">
        <f t="shared" ref="G37:H37" si="14">SUM(G33:G36)</f>
        <v>0</v>
      </c>
      <c r="H37" s="69">
        <f t="shared" si="14"/>
        <v>960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48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49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50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1843.6</v>
      </c>
      <c r="G53" s="69">
        <f t="shared" si="22"/>
        <v>0</v>
      </c>
      <c r="H53" s="69">
        <f t="shared" si="22"/>
        <v>1843.6</v>
      </c>
      <c r="I53" s="89"/>
      <c r="J53" s="97"/>
    </row>
    <row r="57" customHeight="1" spans="1:9">
      <c r="A57" s="77" t="s">
        <v>51</v>
      </c>
      <c r="B57" s="78"/>
      <c r="C57" s="79" t="s">
        <v>52</v>
      </c>
      <c r="D57" s="79"/>
      <c r="E57" s="79" t="s">
        <v>53</v>
      </c>
      <c r="F57" s="79"/>
      <c r="G57" s="79" t="s">
        <v>54</v>
      </c>
      <c r="H57" s="79"/>
      <c r="I57" s="98" t="s">
        <v>55</v>
      </c>
    </row>
    <row r="58" customHeight="1" spans="1:9">
      <c r="A58" s="80">
        <f>E53</f>
        <v>0</v>
      </c>
      <c r="B58" s="81"/>
      <c r="C58" s="81">
        <f>H53</f>
        <v>1843.6</v>
      </c>
      <c r="D58" s="81"/>
      <c r="E58" s="81">
        <f>F53</f>
        <v>1843.6</v>
      </c>
      <c r="F58" s="81"/>
      <c r="G58" s="81">
        <f>G53</f>
        <v>0</v>
      </c>
      <c r="H58" s="81"/>
      <c r="I58" s="99">
        <f>A58-C58</f>
        <v>-1843.6</v>
      </c>
    </row>
    <row r="60" customHeight="1" spans="1:9">
      <c r="A60" s="82" t="s">
        <v>56</v>
      </c>
      <c r="B60" s="83" t="s">
        <v>57</v>
      </c>
      <c r="C60" s="84" t="s">
        <v>58</v>
      </c>
      <c r="D60" s="82"/>
      <c r="E60" s="82" t="s">
        <v>59</v>
      </c>
      <c r="F60" s="82"/>
      <c r="G60" s="82" t="s">
        <v>60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62</v>
      </c>
      <c r="E5" s="6"/>
      <c r="F5" s="7" t="s">
        <v>57</v>
      </c>
      <c r="G5" s="7"/>
      <c r="H5" s="6" t="s">
        <v>63</v>
      </c>
      <c r="I5" s="5"/>
      <c r="J5" s="7" t="s">
        <v>64</v>
      </c>
      <c r="K5" s="37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8"/>
    </row>
    <row r="7" ht="20.1" customHeight="1" spans="2:11">
      <c r="B7" s="8"/>
      <c r="C7" s="9"/>
      <c r="D7" s="10" t="s">
        <v>69</v>
      </c>
      <c r="E7" s="10"/>
      <c r="F7" s="12">
        <v>43322</v>
      </c>
      <c r="G7" s="11"/>
      <c r="H7" s="10" t="s">
        <v>70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16" t="s">
        <v>72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0</v>
      </c>
      <c r="H12" s="26"/>
      <c r="I12" s="42"/>
      <c r="J12" s="43"/>
      <c r="K12" s="44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2"/>
      <c r="J13" s="43"/>
      <c r="K13" s="44" t="s">
        <v>84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85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57</v>
      </c>
      <c r="E23" s="17"/>
      <c r="F23" s="17" t="s">
        <v>58</v>
      </c>
      <c r="G23" s="17" t="s">
        <v>89</v>
      </c>
      <c r="H23" s="17"/>
      <c r="I23" s="17"/>
      <c r="J23" s="17" t="s">
        <v>60</v>
      </c>
      <c r="K23" s="17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唐诗琳</v>
      </c>
      <c r="G28" s="7"/>
      <c r="H28" s="6" t="s">
        <v>63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65</v>
      </c>
      <c r="E29" s="10"/>
      <c r="F29" s="11" t="str">
        <f>F6</f>
        <v>广州</v>
      </c>
      <c r="G29" s="11"/>
      <c r="H29" s="10" t="s">
        <v>67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69</v>
      </c>
      <c r="E30" s="10"/>
      <c r="F30" s="11">
        <f>F7</f>
        <v>43322</v>
      </c>
      <c r="G30" s="11"/>
      <c r="H30" s="10" t="s">
        <v>70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50</v>
      </c>
      <c r="J33" s="26"/>
      <c r="K33" s="50" t="s">
        <v>78</v>
      </c>
    </row>
    <row r="34" ht="20.1" customHeight="1" spans="2:11">
      <c r="B34" s="28">
        <v>1</v>
      </c>
      <c r="C34" s="28"/>
      <c r="D34" s="34" t="s">
        <v>66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66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58</v>
      </c>
      <c r="G38" s="17" t="s">
        <v>89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2018-10-23T12:48:51Z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