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员工差旅明细!$A$1:$K$30</definedName>
  </definedNames>
  <calcPr calcId="144525"/>
</workbook>
</file>

<file path=xl/sharedStrings.xml><?xml version="1.0" encoding="utf-8"?>
<sst xmlns="http://schemas.openxmlformats.org/spreadsheetml/2006/main" count="97" uniqueCount="91">
  <si>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</si>
  <si>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</si>
  <si>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</si>
  <si>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</si>
  <si>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</si>
  <si>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</si>
  <si>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</si>
  <si>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</si>
  <si>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</si>
  <si>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</si>
  <si>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</si>
  <si>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</si>
  <si>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</si>
  <si>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</si>
  <si>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</si>
  <si>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</si>
  <si>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</si>
  <si>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</si>
  <si>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</si>
  <si>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</si>
  <si>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</si>
  <si>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</si>
  <si>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</si>
  <si>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</si>
  <si>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</si>
  <si>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</si>
  <si>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</si>
  <si>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</si>
  <si>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暖宝宝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</si>
  <si>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</si>
  <si>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</si>
  <si>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</si>
  <si>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</si>
  <si>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</si>
  <si>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</si>
  <si>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</si>
  <si>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</si>
  <si>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</si>
  <si>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</si>
  <si>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</si>
  <si>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</si>
  <si>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</si>
  <si>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</si>
  <si>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</si>
  <si>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</si>
  <si>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</si>
  <si>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</si>
  <si>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</si>
  <si>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</si>
  <si>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</si>
  <si>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</si>
  <si>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</si>
  <si>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</si>
  <si>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</si>
  <si>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</si>
  <si>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</si>
  <si>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</si>
  <si>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</si>
  <si>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总监</t>
  </si>
  <si>
    <t>发生地:</t>
  </si>
  <si>
    <t>北京、厦门、泉州</t>
  </si>
  <si>
    <t>部门:</t>
  </si>
  <si>
    <t>汽车</t>
  </si>
  <si>
    <t>发生日期:</t>
  </si>
  <si>
    <t>1.10-1.12</t>
  </si>
  <si>
    <t>报销日期:</t>
  </si>
  <si>
    <t>团号:</t>
  </si>
  <si>
    <t>HMEA-200109-SHX200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</si>
  <si>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</si>
  <si>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</si>
  <si>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</si>
  <si>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</si>
  <si>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</si>
  <si>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</si>
  <si>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</si>
  <si>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</si>
  <si>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</si>
  <si>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</si>
  <si>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1.10 家-机场</t>
  </si>
  <si>
    <t>1.10 机场-酒店</t>
  </si>
  <si>
    <t>1.13 机场-家</t>
  </si>
  <si>
    <t>停车费</t>
  </si>
  <si>
    <t>过路费</t>
  </si>
  <si>
    <t>餐费</t>
  </si>
  <si>
    <t>1.10 早餐</t>
  </si>
  <si>
    <t>1.10 午餐</t>
  </si>
  <si>
    <t>1.12 晚餐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</si>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</sst>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2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7" fillId="11" borderId="22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28" fillId="34" borderId="23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H4" sqref="H4:I5"/>
    </sheetView>
  </sheetViews>
  <sheetFormatPr defaultColWidth="9" defaultRowHeight="21" customHeight="1"/>
  <cols>
    <col min="1" max="1" width="9" style="49"/>
    <col min="2" max="2" width="16.75" customWidth="1"/>
    <col min="3" max="3" width="9" style="50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2"/>
      <c r="J8" s="83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2"/>
      <c r="J9" s="84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2"/>
      <c r="J10" s="84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2"/>
      <c r="J11" s="84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2"/>
      <c r="J12" s="84"/>
    </row>
    <row r="13" s="48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5"/>
      <c r="J13" s="86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2"/>
      <c r="J14" s="83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2"/>
      <c r="J15" s="84"/>
    </row>
    <row r="16" s="48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5"/>
      <c r="J16" s="86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2"/>
      <c r="J17" s="87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2"/>
      <c r="J18" s="88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2"/>
      <c r="J19" s="88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2"/>
      <c r="J20" s="88"/>
    </row>
    <row r="21" s="48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5">
        <f>SUM(F17:F20)</f>
        <v>0</v>
      </c>
      <c r="G21" s="65">
        <f t="shared" ref="G21:H21" si="5">SUM(G17:G20)</f>
        <v>0</v>
      </c>
      <c r="H21" s="65">
        <f t="shared" si="5"/>
        <v>0</v>
      </c>
      <c r="I21" s="85"/>
      <c r="J21" s="89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 t="shared" si="2"/>
        <v>0</v>
      </c>
      <c r="F22" s="61">
        <v>0</v>
      </c>
      <c r="G22" s="61">
        <v>0</v>
      </c>
      <c r="H22" s="61">
        <f t="shared" si="0"/>
        <v>0</v>
      </c>
      <c r="I22" s="82"/>
      <c r="J22" s="87" t="s">
        <v>25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2"/>
      <c r="J23" s="88"/>
    </row>
    <row r="24" s="48" customFormat="1" customHeight="1" spans="1:10">
      <c r="A24" s="63"/>
      <c r="B24" s="64" t="s">
        <v>26</v>
      </c>
      <c r="C24" s="65">
        <f>SUM(C22)</f>
        <v>0</v>
      </c>
      <c r="D24" s="65">
        <f t="shared" ref="D24:E24" si="6">SUM(D22)</f>
        <v>0</v>
      </c>
      <c r="E24" s="65">
        <f t="shared" si="6"/>
        <v>0</v>
      </c>
      <c r="F24" s="65">
        <f>SUM(F22:F23)</f>
        <v>0</v>
      </c>
      <c r="G24" s="65">
        <f t="shared" ref="G24:H24" si="7">SUM(G22:G23)</f>
        <v>0</v>
      </c>
      <c r="H24" s="65">
        <f t="shared" si="7"/>
        <v>0</v>
      </c>
      <c r="I24" s="85"/>
      <c r="J24" s="89"/>
    </row>
    <row r="25" customHeight="1" spans="1:10">
      <c r="A25" s="66">
        <v>5</v>
      </c>
      <c r="B25" s="67" t="s">
        <v>27</v>
      </c>
      <c r="C25" s="68">
        <v>0</v>
      </c>
      <c r="D25" s="66"/>
      <c r="E25" s="68">
        <f t="shared" si="2"/>
        <v>0</v>
      </c>
      <c r="F25" s="61">
        <v>150</v>
      </c>
      <c r="G25" s="61">
        <v>0</v>
      </c>
      <c r="H25" s="61">
        <f t="shared" si="0"/>
        <v>150</v>
      </c>
      <c r="I25" s="82" t="s">
        <v>28</v>
      </c>
      <c r="J25" s="83" t="s">
        <v>29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8">F26+G26</f>
        <v>0</v>
      </c>
      <c r="I26" s="82"/>
      <c r="J26" s="84"/>
    </row>
    <row r="27" s="48" customFormat="1" customHeight="1" spans="1:10">
      <c r="A27" s="63"/>
      <c r="B27" s="64" t="s">
        <v>30</v>
      </c>
      <c r="C27" s="65">
        <f>SUM(C25)</f>
        <v>0</v>
      </c>
      <c r="D27" s="65">
        <f t="shared" ref="D27:E27" si="9">SUM(D25)</f>
        <v>0</v>
      </c>
      <c r="E27" s="65">
        <f t="shared" si="9"/>
        <v>0</v>
      </c>
      <c r="F27" s="65">
        <f>SUM(F25:F26)</f>
        <v>150</v>
      </c>
      <c r="G27" s="65">
        <f>SUM(G25:G26)</f>
        <v>0</v>
      </c>
      <c r="H27" s="65">
        <f t="shared" ref="H27" si="10">SUM(H25:H26)</f>
        <v>150</v>
      </c>
      <c r="I27" s="85"/>
      <c r="J27" s="86"/>
    </row>
    <row r="28" customHeight="1" spans="1:10">
      <c r="A28" s="59">
        <v>6</v>
      </c>
      <c r="B28" s="60" t="s">
        <v>31</v>
      </c>
      <c r="C28" s="61">
        <v>0</v>
      </c>
      <c r="D28" s="62"/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2"/>
      <c r="J28" s="83" t="s">
        <v>32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2"/>
      <c r="J29" s="88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2"/>
      <c r="J30" s="88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2"/>
      <c r="J31" s="88"/>
    </row>
    <row r="32" s="48" customFormat="1" customHeight="1" spans="1:10">
      <c r="A32" s="63"/>
      <c r="B32" s="64" t="s">
        <v>33</v>
      </c>
      <c r="C32" s="65">
        <f>SUM(C28)</f>
        <v>0</v>
      </c>
      <c r="D32" s="65">
        <f t="shared" ref="D32:E32" si="11">SUM(D28)</f>
        <v>0</v>
      </c>
      <c r="E32" s="65">
        <f t="shared" si="11"/>
        <v>0</v>
      </c>
      <c r="F32" s="65">
        <f>SUM(F28:F31)</f>
        <v>0</v>
      </c>
      <c r="G32" s="65">
        <f t="shared" ref="G32:H32" si="12">SUM(G28:G31)</f>
        <v>0</v>
      </c>
      <c r="H32" s="65">
        <f t="shared" si="12"/>
        <v>0</v>
      </c>
      <c r="I32" s="85"/>
      <c r="J32" s="89"/>
    </row>
    <row r="33" customHeight="1" spans="1:10">
      <c r="A33" s="59">
        <v>7</v>
      </c>
      <c r="B33" s="60" t="s">
        <v>34</v>
      </c>
      <c r="C33" s="61">
        <v>0</v>
      </c>
      <c r="D33" s="62"/>
      <c r="E33" s="61">
        <f t="shared" si="2"/>
        <v>0</v>
      </c>
      <c r="F33" s="61">
        <v>0</v>
      </c>
      <c r="G33" s="61">
        <v>0</v>
      </c>
      <c r="H33" s="61">
        <f t="shared" si="0"/>
        <v>0</v>
      </c>
      <c r="I33" s="82"/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2"/>
      <c r="J34" s="91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2"/>
      <c r="J35" s="91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2"/>
      <c r="J36" s="91"/>
    </row>
    <row r="37" s="48" customFormat="1" customHeight="1" spans="1:10">
      <c r="A37" s="63"/>
      <c r="B37" s="64" t="s">
        <v>35</v>
      </c>
      <c r="C37" s="65">
        <f>SUM(C33)</f>
        <v>0</v>
      </c>
      <c r="D37" s="65">
        <f t="shared" ref="D37:E37" si="13">SUM(D33)</f>
        <v>0</v>
      </c>
      <c r="E37" s="65">
        <f t="shared" si="13"/>
        <v>0</v>
      </c>
      <c r="F37" s="65">
        <f>SUM(F33:F36)</f>
        <v>0</v>
      </c>
      <c r="G37" s="65">
        <f t="shared" ref="G37:H37" si="14">SUM(G33:G36)</f>
        <v>0</v>
      </c>
      <c r="H37" s="65">
        <f t="shared" si="14"/>
        <v>0</v>
      </c>
      <c r="I37" s="85"/>
      <c r="J37" s="92"/>
    </row>
    <row r="38" customHeight="1" spans="1:10">
      <c r="A38" s="59">
        <v>8</v>
      </c>
      <c r="B38" s="60" t="s">
        <v>36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2"/>
      <c r="J38" s="87" t="s">
        <v>37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2"/>
      <c r="J39" s="88"/>
    </row>
    <row r="40" s="48" customFormat="1" customHeight="1" spans="1:10">
      <c r="A40" s="63"/>
      <c r="B40" s="64" t="s">
        <v>38</v>
      </c>
      <c r="C40" s="65">
        <f>SUM(C38)</f>
        <v>0</v>
      </c>
      <c r="D40" s="65">
        <f t="shared" ref="D40:E40" si="15">SUM(D38)</f>
        <v>0</v>
      </c>
      <c r="E40" s="65">
        <f t="shared" si="15"/>
        <v>0</v>
      </c>
      <c r="F40" s="65">
        <f>SUM(F38:F39)</f>
        <v>0</v>
      </c>
      <c r="G40" s="65">
        <f t="shared" ref="G40:H40" si="16">SUM(G38:G39)</f>
        <v>0</v>
      </c>
      <c r="H40" s="65">
        <f t="shared" si="16"/>
        <v>0</v>
      </c>
      <c r="I40" s="85"/>
      <c r="J40" s="89"/>
    </row>
    <row r="41" customHeight="1" spans="1:10">
      <c r="A41" s="59">
        <v>9</v>
      </c>
      <c r="B41" s="60" t="s">
        <v>39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2"/>
      <c r="J41" s="83" t="s">
        <v>40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2"/>
      <c r="J42" s="84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2"/>
      <c r="J43" s="84"/>
    </row>
    <row r="44" s="48" customFormat="1" customHeight="1" spans="1:10">
      <c r="A44" s="63"/>
      <c r="B44" s="64" t="s">
        <v>41</v>
      </c>
      <c r="C44" s="65">
        <f>SUM(C41)</f>
        <v>0</v>
      </c>
      <c r="D44" s="65">
        <f t="shared" ref="D44:E44" si="17">SUM(D41)</f>
        <v>0</v>
      </c>
      <c r="E44" s="65">
        <f t="shared" si="17"/>
        <v>0</v>
      </c>
      <c r="F44" s="65">
        <f>SUM(F41:F43)</f>
        <v>0</v>
      </c>
      <c r="G44" s="65">
        <f t="shared" ref="G44:H44" si="18">SUM(G41:G43)</f>
        <v>0</v>
      </c>
      <c r="H44" s="65">
        <f t="shared" si="18"/>
        <v>0</v>
      </c>
      <c r="I44" s="85"/>
      <c r="J44" s="86"/>
    </row>
    <row r="45" customHeight="1" spans="1:10">
      <c r="A45" s="66">
        <v>10</v>
      </c>
      <c r="B45" s="60" t="s">
        <v>42</v>
      </c>
      <c r="C45" s="61">
        <v>0</v>
      </c>
      <c r="D45" s="62"/>
      <c r="E45" s="61">
        <f t="shared" si="2"/>
        <v>0</v>
      </c>
      <c r="F45" s="61">
        <v>0</v>
      </c>
      <c r="G45" s="61">
        <v>0</v>
      </c>
      <c r="H45" s="61">
        <f t="shared" si="0"/>
        <v>0</v>
      </c>
      <c r="I45" s="82"/>
      <c r="J45" s="90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9">F46+G46</f>
        <v>0</v>
      </c>
      <c r="I46" s="82"/>
      <c r="J46" s="91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9"/>
        <v>0</v>
      </c>
      <c r="I47" s="82"/>
      <c r="J47" s="91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9"/>
        <v>0</v>
      </c>
      <c r="I48" s="82"/>
      <c r="J48" s="91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9"/>
        <v>0</v>
      </c>
      <c r="I49" s="82"/>
      <c r="J49" s="91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9"/>
        <v>0</v>
      </c>
      <c r="I50" s="82"/>
      <c r="J50" s="91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9"/>
        <v>0</v>
      </c>
      <c r="I51" s="82"/>
      <c r="J51" s="91"/>
    </row>
    <row r="52" s="48" customFormat="1" customHeight="1" spans="1:10">
      <c r="A52" s="63"/>
      <c r="B52" s="64" t="s">
        <v>43</v>
      </c>
      <c r="C52" s="65">
        <f>SUM(C45)</f>
        <v>0</v>
      </c>
      <c r="D52" s="65">
        <f t="shared" ref="D52:E52" si="20">SUM(D45)</f>
        <v>0</v>
      </c>
      <c r="E52" s="65">
        <f t="shared" si="20"/>
        <v>0</v>
      </c>
      <c r="F52" s="65">
        <f>SUM(F45:F51)</f>
        <v>0</v>
      </c>
      <c r="G52" s="65">
        <f t="shared" ref="G52:H52" si="21">SUM(G45:G51)</f>
        <v>0</v>
      </c>
      <c r="H52" s="65">
        <f t="shared" si="21"/>
        <v>0</v>
      </c>
      <c r="I52" s="85"/>
      <c r="J52" s="92"/>
    </row>
    <row r="53" customHeight="1" spans="1:10">
      <c r="A53" s="63"/>
      <c r="B53" s="64" t="s">
        <v>44</v>
      </c>
      <c r="C53" s="65">
        <f>SUM(C52,C44,C40,C37,C32,C27,C24,C21,C16,C13)</f>
        <v>0</v>
      </c>
      <c r="D53" s="65">
        <f t="shared" ref="D53:H53" si="22">SUM(D52,D44,D40,D37,D32,D27,D24,D21,D16,D13)</f>
        <v>0</v>
      </c>
      <c r="E53" s="65">
        <f t="shared" si="22"/>
        <v>0</v>
      </c>
      <c r="F53" s="65">
        <f t="shared" si="22"/>
        <v>150</v>
      </c>
      <c r="G53" s="65">
        <f t="shared" si="22"/>
        <v>0</v>
      </c>
      <c r="H53" s="65">
        <f t="shared" si="22"/>
        <v>150</v>
      </c>
      <c r="I53" s="85"/>
      <c r="J53" s="93"/>
    </row>
    <row r="57" customHeight="1" spans="1:9">
      <c r="A57" s="73" t="s">
        <v>45</v>
      </c>
      <c r="B57" s="74"/>
      <c r="C57" s="75" t="s">
        <v>46</v>
      </c>
      <c r="D57" s="75"/>
      <c r="E57" s="75" t="s">
        <v>47</v>
      </c>
      <c r="F57" s="75"/>
      <c r="G57" s="75" t="s">
        <v>48</v>
      </c>
      <c r="H57" s="75"/>
      <c r="I57" s="94" t="s">
        <v>49</v>
      </c>
    </row>
    <row r="58" customHeight="1" spans="1:9">
      <c r="A58" s="76">
        <f>E53</f>
        <v>0</v>
      </c>
      <c r="B58" s="77"/>
      <c r="C58" s="77">
        <f>H53</f>
        <v>150</v>
      </c>
      <c r="D58" s="77"/>
      <c r="E58" s="77">
        <f>F53</f>
        <v>150</v>
      </c>
      <c r="F58" s="77"/>
      <c r="G58" s="77">
        <f>G53</f>
        <v>0</v>
      </c>
      <c r="H58" s="77"/>
      <c r="I58" s="95">
        <f>A58-C58</f>
        <v>-150</v>
      </c>
    </row>
    <row r="60" customHeight="1" spans="1:9">
      <c r="A60" s="78" t="s">
        <v>50</v>
      </c>
      <c r="B60" s="79"/>
      <c r="C60" s="80" t="s">
        <v>51</v>
      </c>
      <c r="D60" s="78"/>
      <c r="E60" s="78" t="s">
        <v>52</v>
      </c>
      <c r="F60" s="78"/>
      <c r="G60" s="78" t="s">
        <v>53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9"/>
  <sheetViews>
    <sheetView tabSelected="1" workbookViewId="0">
      <selection activeCell="M7" sqref="M7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4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5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6"/>
      <c r="J7" s="11">
        <v>1.15</v>
      </c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7"/>
      <c r="J8" s="38" t="s">
        <v>67</v>
      </c>
      <c r="K8" s="39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0"/>
      <c r="J11" s="41"/>
      <c r="K11" s="42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71</v>
      </c>
      <c r="H12" s="26">
        <v>71</v>
      </c>
      <c r="I12" s="40"/>
      <c r="J12" s="41"/>
      <c r="K12" s="42" t="s">
        <v>78</v>
      </c>
    </row>
    <row r="13" ht="20.1" customHeight="1" spans="2:11">
      <c r="B13" s="23"/>
      <c r="C13" s="24"/>
      <c r="D13" s="27"/>
      <c r="E13" s="23"/>
      <c r="F13" s="24"/>
      <c r="G13" s="26">
        <v>31.16</v>
      </c>
      <c r="H13" s="26">
        <v>31.16</v>
      </c>
      <c r="I13" s="40"/>
      <c r="J13" s="41"/>
      <c r="K13" s="42" t="s">
        <v>79</v>
      </c>
    </row>
    <row r="14" ht="20.1" customHeight="1" spans="2:11">
      <c r="B14" s="23"/>
      <c r="C14" s="24"/>
      <c r="D14" s="27"/>
      <c r="E14" s="23"/>
      <c r="F14" s="24"/>
      <c r="G14" s="26">
        <v>72.08</v>
      </c>
      <c r="H14" s="26">
        <v>72.08</v>
      </c>
      <c r="I14" s="40"/>
      <c r="J14" s="41"/>
      <c r="K14" s="42" t="s">
        <v>80</v>
      </c>
    </row>
    <row r="15" ht="20.1" customHeight="1" spans="2:11">
      <c r="B15" s="23"/>
      <c r="C15" s="24"/>
      <c r="D15" s="27"/>
      <c r="E15" s="23"/>
      <c r="F15" s="24"/>
      <c r="G15" s="26">
        <v>2.5</v>
      </c>
      <c r="H15" s="26">
        <v>2.5</v>
      </c>
      <c r="I15" s="40"/>
      <c r="J15" s="41"/>
      <c r="K15" s="42" t="s">
        <v>81</v>
      </c>
    </row>
    <row r="16" ht="20.1" customHeight="1" spans="2:11">
      <c r="B16" s="23"/>
      <c r="C16" s="24"/>
      <c r="D16" s="27"/>
      <c r="E16" s="23"/>
      <c r="F16" s="24"/>
      <c r="G16" s="26">
        <v>15</v>
      </c>
      <c r="H16" s="26">
        <v>15</v>
      </c>
      <c r="I16" s="40"/>
      <c r="J16" s="41"/>
      <c r="K16" s="42" t="s">
        <v>82</v>
      </c>
    </row>
    <row r="17" ht="20.1" customHeight="1" spans="2:11">
      <c r="B17" s="23"/>
      <c r="C17" s="24"/>
      <c r="D17" s="27"/>
      <c r="E17" s="23"/>
      <c r="F17" s="24" t="s">
        <v>83</v>
      </c>
      <c r="G17" s="26">
        <v>28</v>
      </c>
      <c r="H17" s="26">
        <v>28</v>
      </c>
      <c r="I17" s="40"/>
      <c r="J17" s="41"/>
      <c r="K17" s="42" t="s">
        <v>84</v>
      </c>
    </row>
    <row r="18" ht="20.1" customHeight="1" spans="2:11">
      <c r="B18" s="23"/>
      <c r="C18" s="24"/>
      <c r="D18" s="27"/>
      <c r="E18" s="23"/>
      <c r="F18" s="24"/>
      <c r="G18" s="26">
        <v>49.4</v>
      </c>
      <c r="H18" s="26">
        <v>49.4</v>
      </c>
      <c r="I18" s="40"/>
      <c r="J18" s="41"/>
      <c r="K18" s="42" t="s">
        <v>85</v>
      </c>
    </row>
    <row r="19" ht="20.1" customHeight="1" spans="2:11">
      <c r="B19" s="23"/>
      <c r="C19" s="24"/>
      <c r="D19" s="27"/>
      <c r="E19" s="23"/>
      <c r="F19" s="24"/>
      <c r="G19" s="26">
        <v>264.3</v>
      </c>
      <c r="H19" s="26">
        <v>264.3</v>
      </c>
      <c r="I19" s="40"/>
      <c r="J19" s="41"/>
      <c r="K19" s="42" t="s">
        <v>86</v>
      </c>
    </row>
    <row r="20" ht="20.1" customHeight="1" spans="2:11">
      <c r="B20" s="23"/>
      <c r="C20" s="24"/>
      <c r="D20" s="27"/>
      <c r="E20" s="23"/>
      <c r="F20" s="24"/>
      <c r="G20" s="26"/>
      <c r="H20" s="26"/>
      <c r="I20" s="40"/>
      <c r="J20" s="41"/>
      <c r="K20" s="42"/>
    </row>
    <row r="21" ht="20.1" customHeight="1" spans="2:11">
      <c r="B21" s="23">
        <v>5</v>
      </c>
      <c r="C21" s="24"/>
      <c r="D21" s="25" t="s">
        <v>42</v>
      </c>
      <c r="E21" s="28"/>
      <c r="F21" s="28"/>
      <c r="G21" s="26"/>
      <c r="H21" s="26"/>
      <c r="I21" s="40"/>
      <c r="J21" s="41"/>
      <c r="K21" s="42"/>
    </row>
    <row r="22" ht="20.1" customHeight="1" spans="2:11">
      <c r="B22" s="23">
        <v>6</v>
      </c>
      <c r="C22" s="24"/>
      <c r="D22" s="27"/>
      <c r="E22" s="28"/>
      <c r="F22" s="28"/>
      <c r="G22" s="26"/>
      <c r="H22" s="26"/>
      <c r="I22" s="40"/>
      <c r="J22" s="41"/>
      <c r="K22" s="42"/>
    </row>
    <row r="23" ht="20.1" customHeight="1" spans="2:11">
      <c r="B23" s="23">
        <v>7</v>
      </c>
      <c r="C23" s="24"/>
      <c r="D23" s="29"/>
      <c r="E23" s="28"/>
      <c r="F23" s="28"/>
      <c r="G23" s="26">
        <v>0</v>
      </c>
      <c r="H23" s="26"/>
      <c r="I23" s="40"/>
      <c r="J23" s="41"/>
      <c r="K23" s="42"/>
    </row>
    <row r="24" ht="20.1" customHeight="1" spans="2:11">
      <c r="B24" s="20" t="s">
        <v>44</v>
      </c>
      <c r="C24" s="30"/>
      <c r="D24" s="30"/>
      <c r="E24" s="30"/>
      <c r="F24" s="21"/>
      <c r="G24" s="31">
        <f>SUM(G11:G23)</f>
        <v>533.44</v>
      </c>
      <c r="H24" s="31">
        <f>SUM(H11:H23)</f>
        <v>533.44</v>
      </c>
      <c r="I24" s="43">
        <f>SUM(I11:J23)</f>
        <v>0</v>
      </c>
      <c r="J24" s="44"/>
      <c r="K24" s="45"/>
    </row>
    <row r="25" ht="20.1" customHeight="1" spans="2:11">
      <c r="B25" s="17"/>
      <c r="C25" s="17"/>
      <c r="D25" s="17"/>
      <c r="E25" s="17"/>
      <c r="F25" s="17"/>
      <c r="G25" s="17"/>
      <c r="H25" s="17"/>
      <c r="I25" s="17"/>
      <c r="J25" s="46"/>
      <c r="K25" s="17"/>
    </row>
    <row r="26" ht="20.1" customHeight="1" spans="2:11">
      <c r="B26" s="22" t="s">
        <v>71</v>
      </c>
      <c r="C26" s="22"/>
      <c r="D26" s="22"/>
      <c r="E26" s="22"/>
      <c r="F26" s="22"/>
      <c r="G26" s="22" t="s">
        <v>87</v>
      </c>
      <c r="H26" s="22"/>
      <c r="I26" s="22"/>
      <c r="J26" s="22"/>
      <c r="K26" s="22" t="s">
        <v>88</v>
      </c>
    </row>
    <row r="27" ht="20.1" customHeight="1" spans="2:11">
      <c r="B27" s="32">
        <f>H24</f>
        <v>533.44</v>
      </c>
      <c r="C27" s="32"/>
      <c r="D27" s="32"/>
      <c r="E27" s="32"/>
      <c r="F27" s="32"/>
      <c r="G27" s="32">
        <f>I24</f>
        <v>0</v>
      </c>
      <c r="H27" s="32"/>
      <c r="I27" s="32"/>
      <c r="J27" s="32"/>
      <c r="K27" s="47">
        <f>SUM(B27:J27)</f>
        <v>533.44</v>
      </c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20.1" customHeight="1" spans="2:11">
      <c r="B29" s="17" t="s">
        <v>89</v>
      </c>
      <c r="C29" s="17"/>
      <c r="D29" s="17"/>
      <c r="E29" s="17"/>
      <c r="F29" s="17" t="s">
        <v>51</v>
      </c>
      <c r="G29" s="17" t="s">
        <v>90</v>
      </c>
      <c r="H29" s="17"/>
      <c r="I29" s="17"/>
      <c r="J29" s="17" t="s">
        <v>53</v>
      </c>
      <c r="K29" s="17"/>
    </row>
  </sheetData>
  <mergeCells count="3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D11:D19"/>
    <mergeCell ref="D21:D23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2020-01-15T08:17:07Z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