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D:\康辉工作\2023年\0210 字节 厦门\"/>
    </mc:Choice>
  </mc:AlternateContent>
  <xr:revisionPtr revIDLastSave="0" documentId="13_ncr:1_{D31E7A1B-B20A-4AF9-8513-D926FFA4C22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 l="1"/>
  <c r="G53" i="4" s="1"/>
  <c r="G58" i="4" s="1"/>
  <c r="F52" i="4"/>
  <c r="E52" i="4"/>
  <c r="D52" i="4"/>
  <c r="D53" i="4" s="1"/>
  <c r="C52" i="4"/>
  <c r="C53" i="4" s="1"/>
  <c r="H51" i="4"/>
  <c r="H50" i="4"/>
  <c r="H49" i="4"/>
  <c r="H48" i="4"/>
  <c r="H47" i="4"/>
  <c r="H46" i="4"/>
  <c r="H45" i="4"/>
  <c r="E45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F53" i="4" s="1"/>
  <c r="E58" i="4" s="1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H52" i="4" l="1"/>
  <c r="H53" i="4"/>
  <c r="C58" i="4" s="1"/>
  <c r="E53" i="4"/>
  <c r="A58" i="4" s="1"/>
  <c r="K21" i="2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I58" i="4" l="1"/>
  <c r="H53" i="3"/>
  <c r="C58" i="3" s="1"/>
  <c r="I58" i="3" s="1"/>
</calcChain>
</file>

<file path=xl/sharedStrings.xml><?xml version="1.0" encoding="utf-8"?>
<sst xmlns="http://schemas.openxmlformats.org/spreadsheetml/2006/main" count="161" uniqueCount="89">
  <si>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</si>
  <si>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</si>
  <si>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</si>
  <si>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</si>
  <si>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</si>
  <si>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</si>
  <si>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</si>
  <si>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</si>
  <si>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</si>
  <si>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</si>
  <si>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</si>
  <si>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</si>
  <si>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</si>
  <si>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</si>
  <si>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</si>
  <si>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</si>
  <si>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</si>
  <si>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</si>
  <si>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</si>
  <si>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</si>
  <si>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</si>
  <si>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</si>
  <si>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</si>
  <si>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</si>
  <si>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</si>
  <si>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</si>
  <si>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</si>
  <si>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</si>
  <si>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</si>
  <si>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</si>
  <si>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</si>
  <si>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</si>
  <si>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</si>
  <si>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</si>
  <si>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</si>
  <si>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</si>
  <si>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</si>
  <si>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</si>
  <si>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</si>
  <si>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</si>
  <si>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</si>
  <si>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</si>
  <si>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</si>
  <si>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</si>
  <si>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</si>
  <si>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</si>
  <si>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</si>
  <si>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</si>
  <si>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</si>
  <si>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</si>
  <si>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</si>
  <si>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</si>
  <si>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</si>
  <si>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</si>
  <si>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</si>
  <si>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</si>
  <si>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</si>
  <si>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</si>
  <si>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</si>
  <si>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</si>
  <si>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</si>
  <si>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</si>
  <si>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</si>
  <si>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</si>
  <si>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</si>
  <si>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</si>
  <si>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</si>
  <si>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</si>
  <si>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</si>
  <si>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</si>
  <si>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</si>
  <si>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</si>
  <si>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</si>
  <si>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</si>
  <si>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</si>
  <si>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</si>
  <si>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</si>
  <si>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</si>
  <si>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</si>
  <si>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</si>
  <si>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</si>
  <si>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</si>
  <si>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团号：HMJB-220408-KLB219</t>
    <phoneticPr fontId="15" type="noConversion"/>
  </si>
  <si>
    <t>会议日期：4月9日</t>
    <phoneticPr fontId="15" type="noConversion"/>
  </si>
  <si>
    <t>客户报销</t>
    <phoneticPr fontId="15" type="noConversion"/>
  </si>
  <si>
    <t xml:space="preserve">团号：HMJB-230101-XHS219	</t>
    <phoneticPr fontId="15" type="noConversion"/>
  </si>
  <si>
    <t>会议日期：1月1日</t>
    <phoneticPr fontId="15" type="noConversion"/>
  </si>
  <si>
    <t>康乐保</t>
    <phoneticPr fontId="15" type="noConversion"/>
  </si>
  <si>
    <t>爱科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</si>
</sst>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7" workbookViewId="0">
      <selection activeCell="F45" sqref="F45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82</v>
      </c>
      <c r="I4" s="55"/>
      <c r="J4" s="54" t="s">
        <v>83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25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4">
        <v>483.55999999999995</v>
      </c>
      <c r="G45" s="34">
        <v>0</v>
      </c>
      <c r="H45" s="34">
        <f t="shared" si="0"/>
        <v>483.55999999999995</v>
      </c>
      <c r="I45" s="47" t="s">
        <v>84</v>
      </c>
      <c r="J45" s="51"/>
    </row>
    <row r="46" spans="1:10" ht="21" customHeight="1" x14ac:dyDescent="0.25">
      <c r="A46" s="73"/>
      <c r="B46" s="68"/>
      <c r="C46" s="62"/>
      <c r="D46" s="65"/>
      <c r="E46" s="62"/>
      <c r="F46" s="34">
        <v>0</v>
      </c>
      <c r="G46" s="34">
        <v>0</v>
      </c>
      <c r="H46" s="34">
        <f t="shared" ref="H46:H51" si="19">F46+G46</f>
        <v>0</v>
      </c>
      <c r="I46" s="47"/>
      <c r="J46" s="52"/>
    </row>
    <row r="47" spans="1:10" ht="21" customHeight="1" x14ac:dyDescent="0.25">
      <c r="A47" s="73"/>
      <c r="B47" s="68"/>
      <c r="C47" s="62"/>
      <c r="D47" s="65"/>
      <c r="E47" s="62"/>
      <c r="F47" s="34">
        <v>0</v>
      </c>
      <c r="G47" s="34">
        <v>0</v>
      </c>
      <c r="H47" s="34">
        <f t="shared" si="19"/>
        <v>0</v>
      </c>
      <c r="I47" s="47"/>
      <c r="J47" s="52"/>
    </row>
    <row r="48" spans="1:10" ht="21" customHeight="1" x14ac:dyDescent="0.25">
      <c r="A48" s="73"/>
      <c r="B48" s="68"/>
      <c r="C48" s="62"/>
      <c r="D48" s="65"/>
      <c r="E48" s="62"/>
      <c r="F48" s="34">
        <v>0</v>
      </c>
      <c r="G48" s="34">
        <v>0</v>
      </c>
      <c r="H48" s="34">
        <f t="shared" si="19"/>
        <v>0</v>
      </c>
      <c r="I48" s="47"/>
      <c r="J48" s="52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19"/>
        <v>0</v>
      </c>
      <c r="I49" s="42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19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483.55999999999995</v>
      </c>
      <c r="G52" s="37">
        <f t="shared" ref="G52:H52" si="21">SUM(G45:G51)</f>
        <v>0</v>
      </c>
      <c r="H52" s="37">
        <f t="shared" si="21"/>
        <v>483.55999999999995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483.55999999999995</v>
      </c>
      <c r="G53" s="37">
        <f t="shared" si="22"/>
        <v>0</v>
      </c>
      <c r="H53" s="37">
        <f t="shared" si="22"/>
        <v>483.55999999999995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0</v>
      </c>
      <c r="B58" s="70"/>
      <c r="C58" s="70">
        <f>H53</f>
        <v>483.55999999999995</v>
      </c>
      <c r="D58" s="70"/>
      <c r="E58" s="70">
        <f>F53</f>
        <v>483.55999999999995</v>
      </c>
      <c r="F58" s="70"/>
      <c r="G58" s="70">
        <f>G53</f>
        <v>0</v>
      </c>
      <c r="H58" s="70"/>
      <c r="I58" s="46">
        <f>A58-C58</f>
        <v>-483.55999999999995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tabSelected="1" topLeftCell="A37" workbookViewId="0">
      <selection activeCell="I46" sqref="I46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85</v>
      </c>
      <c r="I4" s="55"/>
      <c r="J4" s="54" t="s">
        <v>86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51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si="0"/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si="0"/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50"/>
    </row>
    <row r="45" spans="1:10" ht="21" customHeight="1" x14ac:dyDescent="0.25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4">
        <v>352</v>
      </c>
      <c r="G45" s="34">
        <v>0</v>
      </c>
      <c r="H45" s="34">
        <f t="shared" si="0"/>
        <v>352</v>
      </c>
      <c r="I45" s="47" t="s">
        <v>87</v>
      </c>
      <c r="J45" s="51"/>
    </row>
    <row r="46" spans="1:10" ht="21" customHeight="1" x14ac:dyDescent="0.25">
      <c r="A46" s="73"/>
      <c r="B46" s="68"/>
      <c r="C46" s="62"/>
      <c r="D46" s="65"/>
      <c r="E46" s="62"/>
      <c r="F46" s="34">
        <v>342</v>
      </c>
      <c r="G46" s="34">
        <v>0</v>
      </c>
      <c r="H46" s="34">
        <f t="shared" si="0"/>
        <v>342</v>
      </c>
      <c r="I46" s="47" t="s">
        <v>88</v>
      </c>
      <c r="J46" s="52"/>
    </row>
    <row r="47" spans="1:10" ht="21" customHeight="1" x14ac:dyDescent="0.25">
      <c r="A47" s="73"/>
      <c r="B47" s="68"/>
      <c r="C47" s="62"/>
      <c r="D47" s="65"/>
      <c r="E47" s="62"/>
      <c r="F47" s="34"/>
      <c r="G47" s="34">
        <v>0</v>
      </c>
      <c r="H47" s="34">
        <f t="shared" si="0"/>
        <v>0</v>
      </c>
      <c r="I47" s="47"/>
      <c r="J47" s="52"/>
    </row>
    <row r="48" spans="1:10" ht="21" customHeight="1" x14ac:dyDescent="0.25">
      <c r="A48" s="73"/>
      <c r="B48" s="68"/>
      <c r="C48" s="62"/>
      <c r="D48" s="65"/>
      <c r="E48" s="62"/>
      <c r="F48" s="34"/>
      <c r="G48" s="34">
        <v>0</v>
      </c>
      <c r="H48" s="34">
        <f t="shared" si="0"/>
        <v>0</v>
      </c>
      <c r="I48" s="47"/>
      <c r="J48" s="52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0"/>
        <v>0</v>
      </c>
      <c r="I49" s="42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0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0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17">SUM(D45)</f>
        <v>0</v>
      </c>
      <c r="E52" s="37">
        <f t="shared" si="17"/>
        <v>0</v>
      </c>
      <c r="F52" s="37">
        <f>SUM(F45:F51)</f>
        <v>694</v>
      </c>
      <c r="G52" s="37">
        <f t="shared" ref="G52:H52" si="18">SUM(G45:G51)</f>
        <v>0</v>
      </c>
      <c r="H52" s="37">
        <f t="shared" si="18"/>
        <v>694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19">SUM(D52,D44,D40,D37,D32,D27,D24,D21,D16,D13)</f>
        <v>0</v>
      </c>
      <c r="E53" s="37">
        <f t="shared" si="19"/>
        <v>0</v>
      </c>
      <c r="F53" s="37">
        <f t="shared" si="19"/>
        <v>694</v>
      </c>
      <c r="G53" s="37">
        <f t="shared" si="19"/>
        <v>0</v>
      </c>
      <c r="H53" s="37">
        <f t="shared" si="19"/>
        <v>694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0</v>
      </c>
      <c r="B58" s="70"/>
      <c r="C58" s="70">
        <f>H53</f>
        <v>694</v>
      </c>
      <c r="D58" s="70"/>
      <c r="E58" s="70">
        <f>F53</f>
        <v>694</v>
      </c>
      <c r="F58" s="70"/>
      <c r="G58" s="70">
        <f>G53</f>
        <v>0</v>
      </c>
      <c r="H58" s="70"/>
      <c r="I58" s="46">
        <f>A58-C58</f>
        <v>-694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96"/>
      <c r="G5" s="96"/>
      <c r="H5" s="5" t="s">
        <v>53</v>
      </c>
      <c r="I5" s="4"/>
      <c r="J5" s="96"/>
      <c r="K5" s="97"/>
    </row>
    <row r="6" spans="2:11" ht="19.95" customHeight="1" x14ac:dyDescent="0.25">
      <c r="B6" s="6"/>
      <c r="C6" s="7"/>
      <c r="D6" s="8" t="s">
        <v>54</v>
      </c>
      <c r="E6" s="8"/>
      <c r="F6" s="98"/>
      <c r="G6" s="98"/>
      <c r="H6" s="8" t="s">
        <v>55</v>
      </c>
      <c r="I6" s="7"/>
      <c r="J6" s="98"/>
      <c r="K6" s="99"/>
    </row>
    <row r="7" spans="2:11" ht="19.95" customHeight="1" x14ac:dyDescent="0.25">
      <c r="B7" s="6"/>
      <c r="C7" s="7"/>
      <c r="D7" s="8" t="s">
        <v>56</v>
      </c>
      <c r="E7" s="8"/>
      <c r="F7" s="98"/>
      <c r="G7" s="98"/>
      <c r="H7" s="8" t="s">
        <v>57</v>
      </c>
      <c r="I7" s="7"/>
      <c r="J7" s="98"/>
      <c r="K7" s="99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3"/>
      <c r="K8" s="94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19.95" customHeight="1" x14ac:dyDescent="0.25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19.95" customHeight="1" x14ac:dyDescent="0.25">
      <c r="B12" s="102">
        <v>2</v>
      </c>
      <c r="C12" s="103"/>
      <c r="D12" s="88"/>
      <c r="E12" s="90" t="s">
        <v>68</v>
      </c>
      <c r="F12" s="90"/>
      <c r="G12" s="16">
        <v>0</v>
      </c>
      <c r="H12" s="16"/>
      <c r="I12" s="91"/>
      <c r="J12" s="92"/>
      <c r="K12" s="21" t="s">
        <v>69</v>
      </c>
    </row>
    <row r="13" spans="2:11" ht="19.95" customHeight="1" x14ac:dyDescent="0.25">
      <c r="B13" s="102">
        <v>3</v>
      </c>
      <c r="C13" s="103"/>
      <c r="D13" s="88"/>
      <c r="E13" s="102" t="s">
        <v>70</v>
      </c>
      <c r="F13" s="103"/>
      <c r="G13" s="16">
        <v>0</v>
      </c>
      <c r="H13" s="16"/>
      <c r="I13" s="91"/>
      <c r="J13" s="92"/>
      <c r="K13" s="21" t="s">
        <v>67</v>
      </c>
    </row>
    <row r="14" spans="2:11" ht="19.95" customHeight="1" x14ac:dyDescent="0.25">
      <c r="B14" s="102">
        <v>4</v>
      </c>
      <c r="C14" s="103"/>
      <c r="D14" s="88"/>
      <c r="E14" s="102" t="s">
        <v>71</v>
      </c>
      <c r="F14" s="103"/>
      <c r="G14" s="16">
        <v>0</v>
      </c>
      <c r="H14" s="16"/>
      <c r="I14" s="91"/>
      <c r="J14" s="92"/>
      <c r="K14" s="21" t="s">
        <v>72</v>
      </c>
    </row>
    <row r="15" spans="2:11" ht="19.95" customHeight="1" x14ac:dyDescent="0.25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1" ht="19.95" customHeight="1" x14ac:dyDescent="0.25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19.95" customHeight="1" x14ac:dyDescent="0.25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19.95" customHeight="1" x14ac:dyDescent="0.25">
      <c r="B18" s="82" t="s">
        <v>41</v>
      </c>
      <c r="C18" s="83"/>
      <c r="D18" s="83"/>
      <c r="E18" s="83"/>
      <c r="F18" s="84"/>
      <c r="G18" s="17">
        <f>SUM(G11:G17)</f>
        <v>0</v>
      </c>
      <c r="H18" s="17">
        <f>SUM(H11:H17)</f>
        <v>0</v>
      </c>
      <c r="I18" s="85">
        <f>SUM(I11:J17)</f>
        <v>0</v>
      </c>
      <c r="J18" s="86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19.95" customHeight="1" x14ac:dyDescent="0.25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19.95" customHeight="1" x14ac:dyDescent="0.25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19.95" customHeight="1" x14ac:dyDescent="0.25">
      <c r="B29" s="6"/>
      <c r="C29" s="7"/>
      <c r="D29" s="8" t="s">
        <v>54</v>
      </c>
      <c r="E29" s="8"/>
      <c r="F29" s="98"/>
      <c r="G29" s="98"/>
      <c r="H29" s="8" t="s">
        <v>55</v>
      </c>
      <c r="I29" s="7"/>
      <c r="J29" s="98"/>
      <c r="K29" s="99"/>
    </row>
    <row r="30" spans="1:11" ht="19.95" customHeight="1" x14ac:dyDescent="0.25">
      <c r="B30" s="6"/>
      <c r="C30" s="7"/>
      <c r="D30" s="8" t="s">
        <v>56</v>
      </c>
      <c r="E30" s="8"/>
      <c r="F30" s="98"/>
      <c r="G30" s="98"/>
      <c r="H30" s="8" t="s">
        <v>57</v>
      </c>
      <c r="I30" s="7"/>
      <c r="J30" s="98"/>
      <c r="K30" s="99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19.95" customHeight="1" x14ac:dyDescent="0.25"/>
    <row r="33" spans="2:11" ht="19.95" customHeight="1" x14ac:dyDescent="0.25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19.95" customHeight="1" x14ac:dyDescent="0.25">
      <c r="B34" s="90">
        <v>1</v>
      </c>
      <c r="C34" s="90"/>
      <c r="D34" s="19"/>
      <c r="E34" s="90"/>
      <c r="F34" s="90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19.95" customHeight="1" x14ac:dyDescent="0.25">
      <c r="B35" s="90">
        <v>2</v>
      </c>
      <c r="C35" s="90"/>
      <c r="D35" s="19"/>
      <c r="E35" s="90"/>
      <c r="F35" s="90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19.95" customHeight="1" x14ac:dyDescent="0.25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19.95" customHeight="1" x14ac:dyDescent="0.25">
      <c r="B37" s="82" t="s">
        <v>41</v>
      </c>
      <c r="C37" s="83"/>
      <c r="D37" s="83"/>
      <c r="E37" s="83"/>
      <c r="F37" s="84"/>
      <c r="G37" s="17"/>
      <c r="H37" s="17">
        <f>SUM(H19:H36)</f>
        <v>6</v>
      </c>
      <c r="I37" s="85">
        <f>SUM(I34:J36)</f>
        <v>200</v>
      </c>
      <c r="J37" s="86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吴茜 耿</cp:lastModifiedBy>
  <cp:lastPrinted>2017-09-06T05:53:00Z</cp:lastPrinted>
  <dcterms:created xsi:type="dcterms:W3CDTF">2014-04-15T08:52:00Z</dcterms:created>
  <dcterms:modified xsi:type="dcterms:W3CDTF">2024-02-20T03:05:04Z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