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8_{9FE82F19-65A9-44FE-B3FC-02D3ECEFB4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表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8" i="2" l="1"/>
  <c r="L37" i="2"/>
  <c r="L36" i="2"/>
  <c r="H36" i="2"/>
  <c r="O35" i="2"/>
  <c r="P35" i="2"/>
  <c r="Q35" i="2"/>
</calcChain>
</file>

<file path=xl/sharedStrings.xml><?xml version="1.0" encoding="utf-8"?>
<sst xmlns="http://schemas.openxmlformats.org/spreadsheetml/2006/main" count="200" uniqueCount="90">
  <si>
    <t>姓名</t>
  </si>
  <si>
    <t>护照号</t>
  </si>
  <si>
    <t>递交使馆日期</t>
  </si>
  <si>
    <t>出签日期</t>
  </si>
  <si>
    <t>签证国家</t>
  </si>
  <si>
    <t>签证类型</t>
  </si>
  <si>
    <t>发票抬头</t>
  </si>
  <si>
    <t>使馆费用</t>
  </si>
  <si>
    <t>使馆收据附件</t>
  </si>
  <si>
    <t>信用卡帐单附件</t>
  </si>
  <si>
    <t>服务费未含税</t>
  </si>
  <si>
    <t>服务费含税</t>
  </si>
  <si>
    <t>支出成本</t>
  </si>
  <si>
    <t>利润</t>
  </si>
  <si>
    <t>利润-张力</t>
  </si>
  <si>
    <t>张力康辉开票金额</t>
  </si>
  <si>
    <t>利润-会展</t>
  </si>
  <si>
    <t>刘志强</t>
  </si>
  <si>
    <t>E35973627</t>
  </si>
  <si>
    <t>新加坡</t>
  </si>
  <si>
    <t>商务</t>
  </si>
  <si>
    <t>94.00</t>
  </si>
  <si>
    <t>47.00</t>
  </si>
  <si>
    <t>周盛</t>
  </si>
  <si>
    <t>EB4288852</t>
  </si>
  <si>
    <t>胡玮</t>
  </si>
  <si>
    <t>E87006324</t>
  </si>
  <si>
    <t>高利军</t>
  </si>
  <si>
    <t>E51460699</t>
  </si>
  <si>
    <t>薄汉超</t>
  </si>
  <si>
    <t>EG0029107</t>
  </si>
  <si>
    <t>周橼媛</t>
  </si>
  <si>
    <t>E42954094</t>
  </si>
  <si>
    <t>赵璇</t>
  </si>
  <si>
    <t>EF2488789</t>
  </si>
  <si>
    <t>綦文博</t>
  </si>
  <si>
    <t>ED0977726</t>
  </si>
  <si>
    <t>李林轩</t>
  </si>
  <si>
    <t>EA2022488</t>
  </si>
  <si>
    <t>陈思彤</t>
  </si>
  <si>
    <t>EJ6032645</t>
  </si>
  <si>
    <t>英国</t>
  </si>
  <si>
    <t>340.00</t>
  </si>
  <si>
    <t>170.00</t>
  </si>
  <si>
    <t>梁翔宇</t>
  </si>
  <si>
    <t>EJ6510717</t>
  </si>
  <si>
    <t>黄祎幸</t>
  </si>
  <si>
    <t>转移签</t>
  </si>
  <si>
    <t>100.00</t>
  </si>
  <si>
    <t>50.00</t>
  </si>
  <si>
    <t>文艺</t>
  </si>
  <si>
    <t>E53378639</t>
  </si>
  <si>
    <t>钟乐</t>
  </si>
  <si>
    <t>闫怡君</t>
  </si>
  <si>
    <t>EJ2339167</t>
  </si>
  <si>
    <t>宣然</t>
  </si>
  <si>
    <t>苏星宇</t>
  </si>
  <si>
    <t>E77505315</t>
  </si>
  <si>
    <t>唐娟</t>
  </si>
  <si>
    <t>@徐碧琪</t>
  </si>
  <si>
    <t>法国</t>
  </si>
  <si>
    <t>翻译</t>
  </si>
  <si>
    <t>300.00</t>
  </si>
  <si>
    <t>150.00</t>
  </si>
  <si>
    <t>梁程</t>
  </si>
  <si>
    <t>张一然</t>
  </si>
  <si>
    <t>陈羽</t>
  </si>
  <si>
    <t>尚豪</t>
  </si>
  <si>
    <t>王润泽</t>
  </si>
  <si>
    <t>埃及</t>
  </si>
  <si>
    <t>包签</t>
  </si>
  <si>
    <t>527.50</t>
  </si>
  <si>
    <t>263.75</t>
  </si>
  <si>
    <t>仝亮</t>
  </si>
  <si>
    <t>刘馨</t>
  </si>
  <si>
    <t>杨靖</t>
  </si>
  <si>
    <t>蔡睿洁</t>
  </si>
  <si>
    <t>曹张文</t>
  </si>
  <si>
    <t>高之浩</t>
  </si>
  <si>
    <t>常同宇</t>
  </si>
  <si>
    <t>西班牙</t>
  </si>
  <si>
    <t>240.00</t>
  </si>
  <si>
    <t>120.00</t>
  </si>
  <si>
    <t>韩昆彤</t>
  </si>
  <si>
    <t>金红兰</t>
  </si>
  <si>
    <t>韩国</t>
  </si>
  <si>
    <t>旅游</t>
  </si>
  <si>
    <t>0.00</t>
  </si>
  <si>
    <t>团1总金额</t>
    <phoneticPr fontId="1" type="noConversion"/>
  </si>
  <si>
    <t>成本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</si>
</sst>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.00_ "/>
  </numFmts>
  <fonts count="2" x14ac:knownFonts="1">
    <font>
      <sz val="10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 applyNumberFormat="0" applyFont="0" applyFill="0" applyBorder="0" applyProtection="0"/>
  </cellStyleXfs>
  <cellXfs count="7">
    <xf numFmtId="0" fontId="0" fillId="0" borderId="0" xfId="0" applyAlignment="1">
      <alignment vertical="center"/>
    </xf>
    <xf numFmtId="0" fontId="0" fillId="0" borderId="1" xfId="0" applyBorder="1"/>
    <xf numFmtId="176" fontId="0" fillId="0" borderId="2" xfId="0" applyNumberFormat="1" applyBorder="1"/>
    <xf numFmtId="177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177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topLeftCell="B1" workbookViewId="0">
      <selection activeCell="H36" sqref="H36"/>
    </sheetView>
  </sheetViews>
  <sheetFormatPr defaultColWidth="10" defaultRowHeight="13.2" x14ac:dyDescent="0.25"/>
  <cols>
    <col min="1" max="1" width="7.109375" customWidth="1"/>
    <col min="2" max="2" width="9.109375" customWidth="1"/>
    <col min="3" max="3" width="10.109375" customWidth="1"/>
    <col min="4" max="4" width="10.6640625" customWidth="1"/>
    <col min="5" max="5" width="8.33203125" customWidth="1"/>
    <col min="6" max="6" width="9.109375" customWidth="1"/>
    <col min="7" max="7" width="11.33203125" customWidth="1"/>
    <col min="8" max="8" width="7.88671875" customWidth="1"/>
    <col min="9" max="9" width="8.33203125" customWidth="1"/>
    <col min="10" max="10" width="8.21875" customWidth="1"/>
    <col min="11" max="11" width="7.77734375" customWidth="1"/>
    <col min="12" max="12" width="12.33203125" customWidth="1"/>
    <col min="13" max="13" width="7.88671875" customWidth="1"/>
    <col min="14" max="14" width="8.21875" customWidth="1"/>
    <col min="15" max="15" width="9.77734375" bestFit="1" customWidth="1"/>
    <col min="16" max="16" width="17" bestFit="1" customWidth="1"/>
    <col min="17" max="17" width="8.44140625" customWidth="1"/>
  </cols>
  <sheetData>
    <row r="1" spans="1:17" ht="12.9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ht="12.9" customHeight="1" x14ac:dyDescent="0.25">
      <c r="A2" t="s">
        <v>17</v>
      </c>
      <c r="B2" t="s">
        <v>18</v>
      </c>
      <c r="C2" s="2">
        <v>44897</v>
      </c>
      <c r="D2" s="2">
        <v>44900</v>
      </c>
      <c r="E2" t="s">
        <v>19</v>
      </c>
      <c r="F2" s="1" t="s">
        <v>20</v>
      </c>
      <c r="H2">
        <v>160</v>
      </c>
      <c r="K2">
        <v>140</v>
      </c>
      <c r="L2" s="3">
        <v>148.4</v>
      </c>
      <c r="M2">
        <v>46</v>
      </c>
      <c r="N2" t="s">
        <v>21</v>
      </c>
      <c r="O2" t="s">
        <v>22</v>
      </c>
      <c r="P2">
        <v>93</v>
      </c>
      <c r="Q2">
        <v>47</v>
      </c>
    </row>
    <row r="3" spans="1:17" ht="12.9" customHeight="1" x14ac:dyDescent="0.25">
      <c r="A3" t="s">
        <v>23</v>
      </c>
      <c r="B3" t="s">
        <v>24</v>
      </c>
      <c r="C3" s="2">
        <v>44900</v>
      </c>
      <c r="D3" s="2">
        <v>44902</v>
      </c>
      <c r="E3" t="s">
        <v>19</v>
      </c>
      <c r="F3" s="1" t="s">
        <v>20</v>
      </c>
      <c r="H3">
        <v>160</v>
      </c>
      <c r="K3">
        <v>140</v>
      </c>
      <c r="L3" s="3">
        <v>148.4</v>
      </c>
      <c r="M3">
        <v>46</v>
      </c>
      <c r="N3" t="s">
        <v>21</v>
      </c>
      <c r="O3" t="s">
        <v>22</v>
      </c>
      <c r="P3">
        <v>93</v>
      </c>
      <c r="Q3">
        <v>47</v>
      </c>
    </row>
    <row r="4" spans="1:17" ht="12.9" customHeight="1" x14ac:dyDescent="0.25">
      <c r="A4" t="s">
        <v>25</v>
      </c>
      <c r="B4" t="s">
        <v>26</v>
      </c>
      <c r="C4" s="2">
        <v>44900</v>
      </c>
      <c r="D4" s="2">
        <v>44902</v>
      </c>
      <c r="E4" t="s">
        <v>19</v>
      </c>
      <c r="F4" s="1" t="s">
        <v>20</v>
      </c>
      <c r="H4">
        <v>160</v>
      </c>
      <c r="K4">
        <v>140</v>
      </c>
      <c r="L4" s="3">
        <v>148.4</v>
      </c>
      <c r="M4">
        <v>46</v>
      </c>
      <c r="N4" t="s">
        <v>21</v>
      </c>
      <c r="O4" t="s">
        <v>22</v>
      </c>
      <c r="P4">
        <v>93</v>
      </c>
      <c r="Q4">
        <v>47</v>
      </c>
    </row>
    <row r="5" spans="1:17" ht="12.9" customHeight="1" x14ac:dyDescent="0.25">
      <c r="A5" t="s">
        <v>27</v>
      </c>
      <c r="B5" t="s">
        <v>28</v>
      </c>
      <c r="C5" s="2">
        <v>44900</v>
      </c>
      <c r="D5" s="2">
        <v>44902</v>
      </c>
      <c r="E5" t="s">
        <v>19</v>
      </c>
      <c r="F5" s="1" t="s">
        <v>20</v>
      </c>
      <c r="H5">
        <v>160</v>
      </c>
      <c r="K5">
        <v>140</v>
      </c>
      <c r="L5" s="3">
        <v>148.4</v>
      </c>
      <c r="M5">
        <v>46</v>
      </c>
      <c r="N5" t="s">
        <v>21</v>
      </c>
      <c r="O5" t="s">
        <v>22</v>
      </c>
      <c r="P5">
        <v>93</v>
      </c>
      <c r="Q5">
        <v>47</v>
      </c>
    </row>
    <row r="6" spans="1:17" ht="12.9" customHeight="1" x14ac:dyDescent="0.25">
      <c r="A6" t="s">
        <v>29</v>
      </c>
      <c r="B6" t="s">
        <v>30</v>
      </c>
      <c r="C6" s="2">
        <v>44902</v>
      </c>
      <c r="D6" s="2">
        <v>44904</v>
      </c>
      <c r="E6" t="s">
        <v>19</v>
      </c>
      <c r="F6" s="1" t="s">
        <v>20</v>
      </c>
      <c r="H6">
        <v>160</v>
      </c>
      <c r="K6">
        <v>140</v>
      </c>
      <c r="L6" s="3">
        <v>148.4</v>
      </c>
      <c r="M6">
        <v>46</v>
      </c>
      <c r="N6" t="s">
        <v>21</v>
      </c>
      <c r="O6" t="s">
        <v>22</v>
      </c>
      <c r="P6">
        <v>93</v>
      </c>
      <c r="Q6">
        <v>47</v>
      </c>
    </row>
    <row r="7" spans="1:17" ht="12.9" customHeight="1" x14ac:dyDescent="0.25">
      <c r="A7" t="s">
        <v>31</v>
      </c>
      <c r="B7" t="s">
        <v>32</v>
      </c>
      <c r="C7" s="2">
        <v>44902</v>
      </c>
      <c r="D7" s="2">
        <v>44904</v>
      </c>
      <c r="E7" t="s">
        <v>19</v>
      </c>
      <c r="F7" s="1" t="s">
        <v>20</v>
      </c>
      <c r="H7">
        <v>160</v>
      </c>
      <c r="K7">
        <v>140</v>
      </c>
      <c r="L7" s="3">
        <v>148.4</v>
      </c>
      <c r="M7">
        <v>46</v>
      </c>
      <c r="N7" t="s">
        <v>21</v>
      </c>
      <c r="O7" t="s">
        <v>22</v>
      </c>
      <c r="P7">
        <v>93</v>
      </c>
      <c r="Q7">
        <v>47</v>
      </c>
    </row>
    <row r="8" spans="1:17" ht="12.9" customHeight="1" x14ac:dyDescent="0.25">
      <c r="A8" t="s">
        <v>33</v>
      </c>
      <c r="B8" t="s">
        <v>34</v>
      </c>
      <c r="C8" s="2">
        <v>44907</v>
      </c>
      <c r="D8" s="2">
        <v>44909</v>
      </c>
      <c r="E8" t="s">
        <v>19</v>
      </c>
      <c r="F8" s="1" t="s">
        <v>20</v>
      </c>
      <c r="H8">
        <v>160</v>
      </c>
      <c r="K8">
        <v>140</v>
      </c>
      <c r="L8" s="3">
        <v>148.4</v>
      </c>
      <c r="M8">
        <v>46</v>
      </c>
      <c r="N8" t="s">
        <v>21</v>
      </c>
      <c r="O8" t="s">
        <v>22</v>
      </c>
      <c r="P8">
        <v>93</v>
      </c>
      <c r="Q8">
        <v>47</v>
      </c>
    </row>
    <row r="9" spans="1:17" ht="12.9" customHeight="1" x14ac:dyDescent="0.25">
      <c r="A9" t="s">
        <v>35</v>
      </c>
      <c r="B9" t="s">
        <v>36</v>
      </c>
      <c r="C9" s="2">
        <v>44907</v>
      </c>
      <c r="D9" s="2">
        <v>44909</v>
      </c>
      <c r="E9" t="s">
        <v>19</v>
      </c>
      <c r="F9" s="1" t="s">
        <v>20</v>
      </c>
      <c r="H9">
        <v>160</v>
      </c>
      <c r="K9">
        <v>140</v>
      </c>
      <c r="L9" s="3">
        <v>148.4</v>
      </c>
      <c r="M9">
        <v>46</v>
      </c>
      <c r="N9" t="s">
        <v>21</v>
      </c>
      <c r="O9" t="s">
        <v>22</v>
      </c>
      <c r="P9">
        <v>93</v>
      </c>
      <c r="Q9">
        <v>47</v>
      </c>
    </row>
    <row r="10" spans="1:17" ht="12.9" customHeight="1" x14ac:dyDescent="0.25">
      <c r="A10" t="s">
        <v>37</v>
      </c>
      <c r="B10" t="s">
        <v>38</v>
      </c>
      <c r="C10" s="2">
        <v>44907</v>
      </c>
      <c r="D10" s="2">
        <v>44909</v>
      </c>
      <c r="E10" t="s">
        <v>19</v>
      </c>
      <c r="F10" s="1" t="s">
        <v>20</v>
      </c>
      <c r="H10">
        <v>160</v>
      </c>
      <c r="K10">
        <v>140</v>
      </c>
      <c r="L10" s="3">
        <v>148.4</v>
      </c>
      <c r="M10">
        <v>46</v>
      </c>
      <c r="N10" t="s">
        <v>21</v>
      </c>
      <c r="O10" t="s">
        <v>22</v>
      </c>
      <c r="P10">
        <v>93</v>
      </c>
      <c r="Q10">
        <v>47</v>
      </c>
    </row>
    <row r="11" spans="1:17" ht="12.9" customHeight="1" x14ac:dyDescent="0.25">
      <c r="A11" t="s">
        <v>39</v>
      </c>
      <c r="B11" t="s">
        <v>40</v>
      </c>
      <c r="C11" s="2">
        <v>44907</v>
      </c>
      <c r="E11" t="s">
        <v>41</v>
      </c>
      <c r="F11" s="1" t="s">
        <v>20</v>
      </c>
      <c r="H11">
        <v>888</v>
      </c>
      <c r="K11">
        <v>400</v>
      </c>
      <c r="L11" s="3">
        <v>424</v>
      </c>
      <c r="M11">
        <v>60</v>
      </c>
      <c r="N11" t="s">
        <v>42</v>
      </c>
      <c r="O11" t="s">
        <v>43</v>
      </c>
      <c r="P11">
        <v>230</v>
      </c>
      <c r="Q11">
        <v>170</v>
      </c>
    </row>
    <row r="12" spans="1:17" ht="12.9" customHeight="1" x14ac:dyDescent="0.25">
      <c r="A12" t="s">
        <v>44</v>
      </c>
      <c r="B12" t="s">
        <v>45</v>
      </c>
      <c r="C12" s="2">
        <v>44908</v>
      </c>
      <c r="E12" t="s">
        <v>19</v>
      </c>
      <c r="F12" s="1" t="s">
        <v>20</v>
      </c>
      <c r="H12">
        <v>160</v>
      </c>
      <c r="K12">
        <v>140</v>
      </c>
      <c r="L12" s="3">
        <v>148.4</v>
      </c>
      <c r="M12">
        <v>46</v>
      </c>
      <c r="N12" t="s">
        <v>21</v>
      </c>
      <c r="O12" t="s">
        <v>22</v>
      </c>
      <c r="P12">
        <v>93</v>
      </c>
      <c r="Q12">
        <v>47</v>
      </c>
    </row>
    <row r="13" spans="1:17" ht="12.9" customHeight="1" x14ac:dyDescent="0.25">
      <c r="A13" t="s">
        <v>46</v>
      </c>
      <c r="E13" t="s">
        <v>19</v>
      </c>
      <c r="F13" s="1" t="s">
        <v>47</v>
      </c>
      <c r="H13">
        <v>0</v>
      </c>
      <c r="K13">
        <v>150</v>
      </c>
      <c r="L13" s="3">
        <v>159</v>
      </c>
      <c r="M13">
        <v>50</v>
      </c>
      <c r="N13" t="s">
        <v>48</v>
      </c>
      <c r="O13" t="s">
        <v>49</v>
      </c>
      <c r="P13">
        <v>100</v>
      </c>
      <c r="Q13">
        <v>50</v>
      </c>
    </row>
    <row r="14" spans="1:17" ht="12.9" customHeight="1" x14ac:dyDescent="0.25">
      <c r="A14" t="s">
        <v>50</v>
      </c>
      <c r="B14" t="s">
        <v>51</v>
      </c>
      <c r="E14" t="s">
        <v>41</v>
      </c>
      <c r="F14" s="1" t="s">
        <v>20</v>
      </c>
      <c r="H14">
        <v>888</v>
      </c>
      <c r="K14">
        <v>400</v>
      </c>
      <c r="L14" s="3">
        <v>424</v>
      </c>
      <c r="M14">
        <v>60</v>
      </c>
      <c r="N14" t="s">
        <v>42</v>
      </c>
      <c r="O14" t="s">
        <v>43</v>
      </c>
      <c r="P14">
        <v>230</v>
      </c>
      <c r="Q14">
        <v>170</v>
      </c>
    </row>
    <row r="15" spans="1:17" ht="12.9" customHeight="1" x14ac:dyDescent="0.25">
      <c r="A15" t="s">
        <v>52</v>
      </c>
      <c r="E15" t="s">
        <v>19</v>
      </c>
      <c r="F15" s="1" t="s">
        <v>20</v>
      </c>
      <c r="H15">
        <v>160</v>
      </c>
      <c r="K15">
        <v>140</v>
      </c>
      <c r="L15" s="3">
        <v>148.4</v>
      </c>
      <c r="M15">
        <v>46</v>
      </c>
      <c r="N15" t="s">
        <v>21</v>
      </c>
      <c r="O15" t="s">
        <v>22</v>
      </c>
      <c r="P15">
        <v>93</v>
      </c>
      <c r="Q15">
        <v>47</v>
      </c>
    </row>
    <row r="16" spans="1:17" ht="12.9" customHeight="1" x14ac:dyDescent="0.25">
      <c r="A16" t="s">
        <v>53</v>
      </c>
      <c r="B16" t="s">
        <v>54</v>
      </c>
      <c r="E16" t="s">
        <v>41</v>
      </c>
      <c r="F16" s="1" t="s">
        <v>20</v>
      </c>
      <c r="H16">
        <v>888</v>
      </c>
      <c r="K16">
        <v>400</v>
      </c>
      <c r="L16" s="3">
        <v>424</v>
      </c>
      <c r="M16">
        <v>60</v>
      </c>
      <c r="N16" t="s">
        <v>42</v>
      </c>
      <c r="O16" t="s">
        <v>43</v>
      </c>
      <c r="P16">
        <v>230</v>
      </c>
      <c r="Q16">
        <v>170</v>
      </c>
    </row>
    <row r="17" spans="1:17" ht="12.9" customHeight="1" x14ac:dyDescent="0.25">
      <c r="A17" t="s">
        <v>55</v>
      </c>
      <c r="E17" t="s">
        <v>19</v>
      </c>
      <c r="F17" s="1" t="s">
        <v>20</v>
      </c>
      <c r="H17">
        <v>160</v>
      </c>
      <c r="K17">
        <v>140</v>
      </c>
      <c r="L17" s="3">
        <v>148.4</v>
      </c>
      <c r="M17">
        <v>46</v>
      </c>
      <c r="N17" t="s">
        <v>21</v>
      </c>
      <c r="O17" t="s">
        <v>22</v>
      </c>
      <c r="P17">
        <v>93</v>
      </c>
      <c r="Q17">
        <v>47</v>
      </c>
    </row>
    <row r="18" spans="1:17" ht="12.9" customHeight="1" x14ac:dyDescent="0.25">
      <c r="A18" t="s">
        <v>56</v>
      </c>
      <c r="B18" t="s">
        <v>57</v>
      </c>
      <c r="E18" t="s">
        <v>41</v>
      </c>
      <c r="F18" s="1" t="s">
        <v>20</v>
      </c>
      <c r="H18">
        <v>888</v>
      </c>
      <c r="K18">
        <v>400</v>
      </c>
      <c r="L18" s="3">
        <v>424</v>
      </c>
      <c r="M18">
        <v>60</v>
      </c>
      <c r="N18" t="s">
        <v>42</v>
      </c>
      <c r="O18" t="s">
        <v>43</v>
      </c>
      <c r="P18">
        <v>230</v>
      </c>
      <c r="Q18">
        <v>170</v>
      </c>
    </row>
    <row r="19" spans="1:17" ht="12.9" customHeight="1" x14ac:dyDescent="0.25">
      <c r="A19" t="s">
        <v>58</v>
      </c>
      <c r="E19" t="s">
        <v>19</v>
      </c>
      <c r="F19" s="1" t="s">
        <v>20</v>
      </c>
      <c r="H19">
        <v>160</v>
      </c>
      <c r="K19">
        <v>140</v>
      </c>
      <c r="L19" s="3">
        <v>148.4</v>
      </c>
      <c r="M19">
        <v>46</v>
      </c>
      <c r="N19" t="s">
        <v>21</v>
      </c>
      <c r="O19" t="s">
        <v>22</v>
      </c>
      <c r="P19">
        <v>93</v>
      </c>
      <c r="Q19">
        <v>47</v>
      </c>
    </row>
    <row r="20" spans="1:17" ht="12.9" customHeight="1" x14ac:dyDescent="0.25">
      <c r="A20" t="s">
        <v>59</v>
      </c>
      <c r="E20" t="s">
        <v>60</v>
      </c>
      <c r="F20" s="1" t="s">
        <v>61</v>
      </c>
      <c r="H20">
        <v>0</v>
      </c>
      <c r="K20">
        <v>600</v>
      </c>
      <c r="L20" s="3">
        <v>636</v>
      </c>
      <c r="M20">
        <v>300</v>
      </c>
      <c r="N20" t="s">
        <v>62</v>
      </c>
      <c r="O20" t="s">
        <v>63</v>
      </c>
      <c r="P20">
        <v>450</v>
      </c>
      <c r="Q20">
        <v>150</v>
      </c>
    </row>
    <row r="21" spans="1:17" ht="12.9" customHeight="1" x14ac:dyDescent="0.25">
      <c r="A21" t="s">
        <v>64</v>
      </c>
      <c r="E21" t="s">
        <v>19</v>
      </c>
      <c r="F21" s="1" t="s">
        <v>20</v>
      </c>
      <c r="H21">
        <v>160</v>
      </c>
      <c r="K21">
        <v>140</v>
      </c>
      <c r="L21" s="3">
        <v>148.4</v>
      </c>
      <c r="M21">
        <v>46</v>
      </c>
      <c r="N21" t="s">
        <v>21</v>
      </c>
      <c r="O21" t="s">
        <v>22</v>
      </c>
      <c r="P21">
        <v>93</v>
      </c>
      <c r="Q21">
        <v>47</v>
      </c>
    </row>
    <row r="22" spans="1:17" ht="12.9" customHeight="1" x14ac:dyDescent="0.25">
      <c r="A22" t="s">
        <v>65</v>
      </c>
      <c r="E22" t="s">
        <v>19</v>
      </c>
      <c r="F22" s="1" t="s">
        <v>20</v>
      </c>
      <c r="H22">
        <v>160</v>
      </c>
      <c r="K22">
        <v>140</v>
      </c>
      <c r="L22" s="3">
        <v>148.4</v>
      </c>
      <c r="M22">
        <v>46</v>
      </c>
      <c r="N22" t="s">
        <v>21</v>
      </c>
      <c r="O22" t="s">
        <v>22</v>
      </c>
      <c r="P22">
        <v>93</v>
      </c>
      <c r="Q22">
        <v>47</v>
      </c>
    </row>
    <row r="23" spans="1:17" ht="12.9" customHeight="1" x14ac:dyDescent="0.25">
      <c r="A23" t="s">
        <v>66</v>
      </c>
      <c r="E23" t="s">
        <v>19</v>
      </c>
      <c r="F23" s="1" t="s">
        <v>20</v>
      </c>
      <c r="H23">
        <v>160</v>
      </c>
      <c r="K23">
        <v>140</v>
      </c>
      <c r="L23" s="3">
        <v>148.4</v>
      </c>
      <c r="M23">
        <v>46</v>
      </c>
      <c r="N23" t="s">
        <v>21</v>
      </c>
      <c r="O23" t="s">
        <v>22</v>
      </c>
      <c r="P23">
        <v>93</v>
      </c>
      <c r="Q23">
        <v>47</v>
      </c>
    </row>
    <row r="24" spans="1:17" ht="12.9" customHeight="1" x14ac:dyDescent="0.25">
      <c r="A24" t="s">
        <v>67</v>
      </c>
      <c r="E24" t="s">
        <v>41</v>
      </c>
      <c r="F24" s="1" t="s">
        <v>20</v>
      </c>
      <c r="H24">
        <v>888</v>
      </c>
      <c r="K24">
        <v>400</v>
      </c>
      <c r="L24" s="3">
        <v>424</v>
      </c>
      <c r="M24">
        <v>60</v>
      </c>
      <c r="N24" t="s">
        <v>42</v>
      </c>
      <c r="O24" t="s">
        <v>43</v>
      </c>
      <c r="P24">
        <v>230</v>
      </c>
      <c r="Q24">
        <v>170</v>
      </c>
    </row>
    <row r="25" spans="1:17" ht="12.9" customHeight="1" x14ac:dyDescent="0.25">
      <c r="A25" t="s">
        <v>68</v>
      </c>
      <c r="E25" t="s">
        <v>69</v>
      </c>
      <c r="F25" s="1" t="s">
        <v>70</v>
      </c>
      <c r="H25">
        <v>0</v>
      </c>
      <c r="K25">
        <v>2800</v>
      </c>
      <c r="L25" s="3">
        <v>2968</v>
      </c>
      <c r="M25">
        <v>2272.5</v>
      </c>
      <c r="N25" t="s">
        <v>71</v>
      </c>
      <c r="O25" t="s">
        <v>72</v>
      </c>
      <c r="P25">
        <v>2536.25</v>
      </c>
      <c r="Q25">
        <v>263.75</v>
      </c>
    </row>
    <row r="26" spans="1:17" ht="12.9" customHeight="1" x14ac:dyDescent="0.25">
      <c r="A26" t="s">
        <v>73</v>
      </c>
      <c r="E26" t="s">
        <v>69</v>
      </c>
      <c r="F26" s="1" t="s">
        <v>70</v>
      </c>
      <c r="H26">
        <v>0</v>
      </c>
      <c r="K26">
        <v>2800</v>
      </c>
      <c r="L26" s="3">
        <v>2968</v>
      </c>
      <c r="M26">
        <v>2272.5</v>
      </c>
      <c r="N26" t="s">
        <v>71</v>
      </c>
      <c r="O26" t="s">
        <v>72</v>
      </c>
      <c r="P26">
        <v>2536.25</v>
      </c>
      <c r="Q26">
        <v>263.75</v>
      </c>
    </row>
    <row r="27" spans="1:17" ht="12.9" customHeight="1" x14ac:dyDescent="0.25">
      <c r="A27" t="s">
        <v>74</v>
      </c>
      <c r="E27" t="s">
        <v>69</v>
      </c>
      <c r="F27" s="1" t="s">
        <v>70</v>
      </c>
      <c r="H27">
        <v>0</v>
      </c>
      <c r="K27">
        <v>2800</v>
      </c>
      <c r="L27" s="3">
        <v>2968</v>
      </c>
      <c r="M27">
        <v>2272.5</v>
      </c>
      <c r="N27" t="s">
        <v>71</v>
      </c>
      <c r="O27" t="s">
        <v>72</v>
      </c>
      <c r="P27">
        <v>2536.25</v>
      </c>
      <c r="Q27">
        <v>263.75</v>
      </c>
    </row>
    <row r="28" spans="1:17" ht="12.9" customHeight="1" x14ac:dyDescent="0.25">
      <c r="A28" t="s">
        <v>75</v>
      </c>
      <c r="E28" t="s">
        <v>69</v>
      </c>
      <c r="F28" s="1" t="s">
        <v>70</v>
      </c>
      <c r="H28">
        <v>0</v>
      </c>
      <c r="K28">
        <v>2800</v>
      </c>
      <c r="L28" s="3">
        <v>2968</v>
      </c>
      <c r="M28">
        <v>2272.5</v>
      </c>
      <c r="N28" t="s">
        <v>71</v>
      </c>
      <c r="O28" t="s">
        <v>72</v>
      </c>
      <c r="P28">
        <v>2536.25</v>
      </c>
      <c r="Q28">
        <v>263.75</v>
      </c>
    </row>
    <row r="29" spans="1:17" ht="12.9" customHeight="1" x14ac:dyDescent="0.25">
      <c r="A29" t="s">
        <v>76</v>
      </c>
      <c r="E29" t="s">
        <v>69</v>
      </c>
      <c r="F29" s="1" t="s">
        <v>70</v>
      </c>
      <c r="H29">
        <v>0</v>
      </c>
      <c r="K29">
        <v>2800</v>
      </c>
      <c r="L29" s="3">
        <v>2968</v>
      </c>
      <c r="M29">
        <v>2272.5</v>
      </c>
      <c r="N29" t="s">
        <v>71</v>
      </c>
      <c r="O29" t="s">
        <v>72</v>
      </c>
      <c r="P29">
        <v>2536.25</v>
      </c>
      <c r="Q29">
        <v>263.75</v>
      </c>
    </row>
    <row r="30" spans="1:17" ht="12.9" customHeight="1" x14ac:dyDescent="0.25">
      <c r="A30" t="s">
        <v>77</v>
      </c>
      <c r="E30" t="s">
        <v>69</v>
      </c>
      <c r="F30" s="1" t="s">
        <v>70</v>
      </c>
      <c r="H30">
        <v>0</v>
      </c>
      <c r="K30">
        <v>2800</v>
      </c>
      <c r="L30" s="3">
        <v>2968</v>
      </c>
      <c r="M30">
        <v>2272.5</v>
      </c>
      <c r="N30" t="s">
        <v>71</v>
      </c>
      <c r="O30" t="s">
        <v>72</v>
      </c>
      <c r="P30">
        <v>2536.25</v>
      </c>
      <c r="Q30">
        <v>263.75</v>
      </c>
    </row>
    <row r="31" spans="1:17" ht="12.9" customHeight="1" x14ac:dyDescent="0.25">
      <c r="A31" t="s">
        <v>78</v>
      </c>
      <c r="E31" t="s">
        <v>19</v>
      </c>
      <c r="F31" s="1" t="s">
        <v>20</v>
      </c>
      <c r="H31">
        <v>160</v>
      </c>
      <c r="K31">
        <v>140</v>
      </c>
      <c r="L31" s="3">
        <v>148.4</v>
      </c>
      <c r="M31">
        <v>46</v>
      </c>
      <c r="N31" t="s">
        <v>21</v>
      </c>
      <c r="O31" t="s">
        <v>22</v>
      </c>
      <c r="P31">
        <v>93</v>
      </c>
      <c r="Q31">
        <v>47</v>
      </c>
    </row>
    <row r="32" spans="1:17" ht="12.9" customHeight="1" x14ac:dyDescent="0.25">
      <c r="A32" t="s">
        <v>79</v>
      </c>
      <c r="E32" t="s">
        <v>80</v>
      </c>
      <c r="F32" s="1" t="s">
        <v>20</v>
      </c>
      <c r="H32">
        <v>688</v>
      </c>
      <c r="K32">
        <v>300</v>
      </c>
      <c r="L32" s="3">
        <v>318</v>
      </c>
      <c r="M32">
        <v>60</v>
      </c>
      <c r="N32" t="s">
        <v>81</v>
      </c>
      <c r="O32" t="s">
        <v>82</v>
      </c>
      <c r="P32">
        <v>180</v>
      </c>
      <c r="Q32">
        <v>120</v>
      </c>
    </row>
    <row r="33" spans="1:17" ht="12.9" customHeight="1" x14ac:dyDescent="0.25">
      <c r="A33" t="s">
        <v>83</v>
      </c>
      <c r="E33" t="s">
        <v>80</v>
      </c>
      <c r="F33" s="1" t="s">
        <v>20</v>
      </c>
      <c r="H33">
        <v>688</v>
      </c>
      <c r="K33">
        <v>300</v>
      </c>
      <c r="L33" s="3">
        <v>318</v>
      </c>
      <c r="M33">
        <v>60</v>
      </c>
      <c r="N33" t="s">
        <v>81</v>
      </c>
      <c r="O33" t="s">
        <v>82</v>
      </c>
      <c r="P33">
        <v>180</v>
      </c>
      <c r="Q33">
        <v>120</v>
      </c>
    </row>
    <row r="34" spans="1:17" ht="12.9" customHeight="1" x14ac:dyDescent="0.25">
      <c r="A34" t="s">
        <v>84</v>
      </c>
      <c r="E34" t="s">
        <v>85</v>
      </c>
      <c r="F34" s="1" t="s">
        <v>86</v>
      </c>
      <c r="H34">
        <v>910</v>
      </c>
      <c r="K34">
        <v>150</v>
      </c>
      <c r="L34" s="3">
        <v>159</v>
      </c>
      <c r="M34">
        <v>50</v>
      </c>
      <c r="N34" t="s">
        <v>48</v>
      </c>
      <c r="O34" t="s">
        <v>49</v>
      </c>
      <c r="P34">
        <v>100</v>
      </c>
      <c r="Q34">
        <v>50</v>
      </c>
    </row>
    <row r="35" spans="1:17" ht="12.9" customHeight="1" x14ac:dyDescent="0.25">
      <c r="L35" s="3" t="s">
        <v>87</v>
      </c>
      <c r="N35" t="s">
        <v>87</v>
      </c>
      <c r="O35">
        <f t="shared" ref="O35:P35" si="0">SUM(O2:O34)</f>
        <v>0</v>
      </c>
      <c r="P35">
        <f t="shared" si="0"/>
        <v>18958.5</v>
      </c>
      <c r="Q35">
        <f>SUM(Q2:Q34)</f>
        <v>3721.5</v>
      </c>
    </row>
    <row r="36" spans="1:17" x14ac:dyDescent="0.25">
      <c r="G36" t="s">
        <v>88</v>
      </c>
      <c r="H36" s="4">
        <f>SUM(H2:H34)</f>
        <v>9446</v>
      </c>
      <c r="L36" s="5">
        <f>SUM(L2:L34)</f>
        <v>24040.800000000003</v>
      </c>
    </row>
    <row r="37" spans="1:17" x14ac:dyDescent="0.25">
      <c r="G37" t="s">
        <v>89</v>
      </c>
      <c r="H37" s="4">
        <v>9446</v>
      </c>
      <c r="L37" s="6">
        <f>P35</f>
        <v>18958.5</v>
      </c>
    </row>
    <row r="38" spans="1:17" x14ac:dyDescent="0.25">
      <c r="L38" s="3">
        <f>L36-L37</f>
        <v>5082.3000000000029</v>
      </c>
    </row>
  </sheetData>
  <phoneticPr fontId="1" type="noConversion"/>
  <dataValidations count="1">
    <dataValidation type="list" operator="equal" allowBlank="1" sqref="F2:F34" xr:uid="{00000000-0002-0000-0000-000000000000}">
      <formula1>"商务,旅游,转移签,翻译,包签"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dcterms:created xsi:type="dcterms:W3CDTF">2022-12-20T06:44:24Z</dcterms:created>
  <dcterms:modified xsi:type="dcterms:W3CDTF">2022-12-20T06:44:24Z</dcterms:modified>
</cp:coreProperties>
</file>