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76724\Desktop\2024.7-8月 沃芬美国差旅项目\"/>
    </mc:Choice>
  </mc:AlternateContent>
  <xr:revisionPtr revIDLastSave="0" documentId="13_ncr:1_{ADEF05AB-D281-4A0B-8352-606574CCBC6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3" l="1"/>
  <c r="H49" i="3"/>
  <c r="H47" i="3"/>
  <c r="H37" i="4"/>
  <c r="I36" i="4"/>
  <c r="I35" i="4"/>
  <c r="I34" i="4"/>
  <c r="J31" i="4"/>
  <c r="J30" i="4"/>
  <c r="F30" i="4"/>
  <c r="J29" i="4"/>
  <c r="F29" i="4"/>
  <c r="J28" i="4"/>
  <c r="F28" i="4"/>
  <c r="I18" i="4"/>
  <c r="G21" i="4" s="1"/>
  <c r="H18" i="4"/>
  <c r="B21" i="4" s="1"/>
  <c r="K21" i="4" s="1"/>
  <c r="G18" i="4"/>
  <c r="I37" i="4" l="1"/>
  <c r="H46" i="3"/>
  <c r="H48" i="3"/>
  <c r="H17" i="3"/>
  <c r="H42" i="3" l="1"/>
  <c r="H45" i="3"/>
  <c r="G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<sst xmlns="http://schemas.openxmlformats.org/spreadsheetml/2006/main" count="115" uniqueCount="93">
  <si>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</si>
  <si>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</si>
  <si>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</si>
  <si>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</si>
  <si>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</si>
  <si>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</si>
  <si>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</si>
  <si>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</si>
  <si>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</si>
  <si>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</si>
  <si>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</si>
  <si>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</si>
  <si>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</si>
  <si>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</si>
  <si>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</si>
  <si>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</si>
  <si>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</si>
  <si>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</si>
  <si>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</si>
  <si>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</si>
  <si>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</si>
  <si>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</si>
  <si>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</si>
  <si>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</si>
  <si>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</si>
  <si>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</si>
  <si>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</si>
  <si>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</si>
  <si>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</si>
  <si>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</si>
  <si>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</si>
  <si>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</si>
  <si>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</si>
  <si>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</si>
  <si>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</si>
  <si>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</si>
  <si>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</si>
  <si>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</si>
  <si>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</si>
  <si>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</si>
  <si>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</si>
  <si>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</si>
  <si>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</si>
  <si>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</si>
  <si>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</si>
  <si>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</si>
  <si>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</si>
  <si>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</si>
  <si>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</si>
  <si>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</si>
  <si>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</si>
  <si>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</si>
  <si>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</si>
  <si>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</si>
  <si>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</si>
  <si>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</si>
  <si>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</si>
  <si>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</si>
  <si>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</si>
  <si>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</si>
  <si>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</si>
  <si>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</si>
  <si>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</si>
  <si>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</si>
  <si>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</si>
  <si>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</si>
  <si>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</si>
  <si>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</si>
  <si>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</si>
  <si>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</si>
  <si>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</si>
  <si>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</si>
  <si>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</si>
  <si>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</si>
  <si>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</si>
  <si>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</si>
  <si>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</si>
  <si>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</si>
  <si>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</si>
  <si>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</si>
  <si>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</si>
  <si>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</si>
  <si>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</si>
  <si>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</si>
  <si>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</si>
  <si>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</si>
  <si>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</si>
  <si>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</si>
  <si>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HMJB-240515-WFY460</t>
    <phoneticPr fontId="9" type="noConversion"/>
  </si>
  <si>
    <t>7.21-7.24美国罗春丽3晚住宿费</t>
    <phoneticPr fontId="9" type="noConversion"/>
  </si>
  <si>
    <t>集结餐费报销</t>
    <phoneticPr fontId="9" type="noConversion"/>
  </si>
  <si>
    <t>第一批餐费</t>
    <phoneticPr fontId="9" type="noConversion"/>
  </si>
  <si>
    <t>第二批餐费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</si>
</sst>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6" workbookViewId="0">
      <selection activeCell="F50" sqref="F5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32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12"/>
      <c r="J2" s="12"/>
      <c r="K2" s="12"/>
      <c r="L2" s="12"/>
    </row>
    <row r="4" spans="1:12" ht="21" customHeight="1" x14ac:dyDescent="0.3">
      <c r="H4" s="55" t="s">
        <v>88</v>
      </c>
      <c r="I4" s="56"/>
      <c r="J4" s="56" t="s">
        <v>51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9" t="s">
        <v>14</v>
      </c>
    </row>
    <row r="9" spans="1:12" ht="21" customHeight="1" x14ac:dyDescent="0.3">
      <c r="A9" s="65"/>
      <c r="B9" s="68"/>
      <c r="C9" s="62"/>
      <c r="D9" s="65"/>
      <c r="E9" s="62"/>
      <c r="F9" s="6">
        <v>0</v>
      </c>
      <c r="G9" s="6">
        <v>0</v>
      </c>
      <c r="H9" s="6">
        <f t="shared" si="0"/>
        <v>0</v>
      </c>
      <c r="I9" s="13"/>
      <c r="J9" s="50"/>
    </row>
    <row r="10" spans="1:12" ht="21" customHeight="1" x14ac:dyDescent="0.3">
      <c r="A10" s="65"/>
      <c r="B10" s="68"/>
      <c r="C10" s="62"/>
      <c r="D10" s="65"/>
      <c r="E10" s="62"/>
      <c r="F10" s="6">
        <v>0</v>
      </c>
      <c r="G10" s="6">
        <v>0</v>
      </c>
      <c r="H10" s="6">
        <f t="shared" si="0"/>
        <v>0</v>
      </c>
      <c r="I10" s="13"/>
      <c r="J10" s="50"/>
    </row>
    <row r="11" spans="1:12" ht="21" customHeight="1" x14ac:dyDescent="0.3">
      <c r="A11" s="65"/>
      <c r="B11" s="68"/>
      <c r="C11" s="62"/>
      <c r="D11" s="65"/>
      <c r="E11" s="62"/>
      <c r="F11" s="6">
        <v>0</v>
      </c>
      <c r="G11" s="6">
        <v>0</v>
      </c>
      <c r="H11" s="6">
        <f t="shared" si="0"/>
        <v>0</v>
      </c>
      <c r="I11" s="13"/>
      <c r="J11" s="50"/>
    </row>
    <row r="12" spans="1:12" ht="21" customHeight="1" x14ac:dyDescent="0.3">
      <c r="A12" s="65"/>
      <c r="B12" s="68"/>
      <c r="C12" s="62"/>
      <c r="D12" s="65"/>
      <c r="E12" s="62"/>
      <c r="F12" s="6">
        <v>0</v>
      </c>
      <c r="G12" s="6">
        <v>0</v>
      </c>
      <c r="H12" s="6">
        <f t="shared" si="0"/>
        <v>0</v>
      </c>
      <c r="I12" s="13"/>
      <c r="J12" s="5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1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9" t="s">
        <v>17</v>
      </c>
    </row>
    <row r="15" spans="1:12" ht="21" customHeight="1" x14ac:dyDescent="0.3">
      <c r="A15" s="67"/>
      <c r="B15" s="80"/>
      <c r="C15" s="64"/>
      <c r="D15" s="67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5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1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6">
        <v>0</v>
      </c>
      <c r="G18" s="6">
        <v>0</v>
      </c>
      <c r="H18" s="6">
        <f t="shared" si="0"/>
        <v>0</v>
      </c>
      <c r="I18" s="13"/>
      <c r="J18" s="59"/>
    </row>
    <row r="19" spans="1:10" ht="21" customHeight="1" x14ac:dyDescent="0.3">
      <c r="A19" s="65"/>
      <c r="B19" s="68"/>
      <c r="C19" s="62"/>
      <c r="D19" s="65"/>
      <c r="E19" s="62"/>
      <c r="F19" s="6">
        <v>0</v>
      </c>
      <c r="G19" s="6">
        <v>0</v>
      </c>
      <c r="H19" s="6">
        <f t="shared" si="0"/>
        <v>0</v>
      </c>
      <c r="I19" s="13"/>
      <c r="J19" s="59"/>
    </row>
    <row r="20" spans="1:10" ht="21" customHeight="1" x14ac:dyDescent="0.3">
      <c r="A20" s="65"/>
      <c r="B20" s="68"/>
      <c r="C20" s="62"/>
      <c r="D20" s="65"/>
      <c r="E20" s="62"/>
      <c r="F20" s="6">
        <v>0</v>
      </c>
      <c r="G20" s="6">
        <v>0</v>
      </c>
      <c r="H20" s="6">
        <f t="shared" si="0"/>
        <v>0</v>
      </c>
      <c r="I20" s="13"/>
      <c r="J20" s="5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6">
        <v>0</v>
      </c>
      <c r="G23" s="6">
        <v>0</v>
      </c>
      <c r="H23" s="6">
        <f t="shared" si="0"/>
        <v>0</v>
      </c>
      <c r="I23" s="19"/>
      <c r="J23" s="5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9" t="s">
        <v>26</v>
      </c>
    </row>
    <row r="26" spans="1:10" ht="21" customHeight="1" x14ac:dyDescent="0.3">
      <c r="A26" s="67"/>
      <c r="B26" s="80"/>
      <c r="C26" s="64"/>
      <c r="D26" s="67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5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1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9" t="s">
        <v>29</v>
      </c>
    </row>
    <row r="29" spans="1:10" ht="21" customHeight="1" x14ac:dyDescent="0.3">
      <c r="A29" s="65"/>
      <c r="B29" s="68"/>
      <c r="C29" s="62"/>
      <c r="D29" s="65"/>
      <c r="E29" s="62"/>
      <c r="F29" s="6">
        <v>0</v>
      </c>
      <c r="G29" s="6">
        <v>0</v>
      </c>
      <c r="H29" s="6">
        <f t="shared" si="0"/>
        <v>0</v>
      </c>
      <c r="I29" s="13"/>
      <c r="J29" s="59"/>
    </row>
    <row r="30" spans="1:10" ht="21" customHeight="1" x14ac:dyDescent="0.3">
      <c r="A30" s="65"/>
      <c r="B30" s="68"/>
      <c r="C30" s="62"/>
      <c r="D30" s="65"/>
      <c r="E30" s="62"/>
      <c r="F30" s="6">
        <v>0</v>
      </c>
      <c r="G30" s="6">
        <v>0</v>
      </c>
      <c r="H30" s="6">
        <f t="shared" si="0"/>
        <v>0</v>
      </c>
      <c r="I30" s="13"/>
      <c r="J30" s="59"/>
    </row>
    <row r="31" spans="1:10" ht="21" customHeight="1" x14ac:dyDescent="0.3">
      <c r="A31" s="65"/>
      <c r="B31" s="68"/>
      <c r="C31" s="62"/>
      <c r="D31" s="65"/>
      <c r="E31" s="62"/>
      <c r="F31" s="6">
        <v>0</v>
      </c>
      <c r="G31" s="6">
        <v>0</v>
      </c>
      <c r="H31" s="6">
        <f t="shared" si="0"/>
        <v>0</v>
      </c>
      <c r="I31" s="13"/>
      <c r="J31" s="5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2"/>
    </row>
    <row r="34" spans="1:10" ht="21" customHeight="1" x14ac:dyDescent="0.3">
      <c r="A34" s="65"/>
      <c r="B34" s="68"/>
      <c r="C34" s="62"/>
      <c r="D34" s="65"/>
      <c r="E34" s="62"/>
      <c r="F34" s="6">
        <v>0</v>
      </c>
      <c r="G34" s="6">
        <v>0</v>
      </c>
      <c r="H34" s="6">
        <f t="shared" si="0"/>
        <v>0</v>
      </c>
      <c r="I34" s="13"/>
      <c r="J34" s="53"/>
    </row>
    <row r="35" spans="1:10" ht="21" customHeight="1" x14ac:dyDescent="0.3">
      <c r="A35" s="65"/>
      <c r="B35" s="68"/>
      <c r="C35" s="62"/>
      <c r="D35" s="65"/>
      <c r="E35" s="62"/>
      <c r="F35" s="6">
        <v>0</v>
      </c>
      <c r="G35" s="6">
        <v>0</v>
      </c>
      <c r="H35" s="6">
        <f t="shared" si="0"/>
        <v>0</v>
      </c>
      <c r="I35" s="13"/>
      <c r="J35" s="53"/>
    </row>
    <row r="36" spans="1:10" ht="21" customHeight="1" x14ac:dyDescent="0.3">
      <c r="A36" s="65"/>
      <c r="B36" s="68"/>
      <c r="C36" s="62"/>
      <c r="D36" s="65"/>
      <c r="E36" s="62"/>
      <c r="F36" s="6">
        <v>0</v>
      </c>
      <c r="G36" s="6">
        <v>0</v>
      </c>
      <c r="H36" s="6">
        <f t="shared" si="0"/>
        <v>0</v>
      </c>
      <c r="I36" s="13"/>
      <c r="J36" s="5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4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6">
        <v>0</v>
      </c>
      <c r="G39" s="6">
        <v>0</v>
      </c>
      <c r="H39" s="6">
        <f t="shared" si="0"/>
        <v>0</v>
      </c>
      <c r="I39" s="13"/>
      <c r="J39" s="5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9" t="s">
        <v>37</v>
      </c>
    </row>
    <row r="42" spans="1:10" ht="21" customHeight="1" x14ac:dyDescent="0.3">
      <c r="A42" s="65"/>
      <c r="B42" s="68"/>
      <c r="C42" s="62"/>
      <c r="D42" s="65"/>
      <c r="E42" s="62"/>
      <c r="F42" s="6">
        <v>0</v>
      </c>
      <c r="G42" s="6">
        <v>0</v>
      </c>
      <c r="H42" s="6">
        <f>F42+G42</f>
        <v>0</v>
      </c>
      <c r="I42" s="13"/>
      <c r="J42" s="50"/>
    </row>
    <row r="43" spans="1:10" ht="21" customHeight="1" x14ac:dyDescent="0.3">
      <c r="A43" s="65"/>
      <c r="B43" s="68"/>
      <c r="C43" s="62"/>
      <c r="D43" s="65"/>
      <c r="E43" s="62"/>
      <c r="F43" s="6">
        <v>0</v>
      </c>
      <c r="G43" s="6">
        <v>0</v>
      </c>
      <c r="H43" s="6">
        <f t="shared" si="0"/>
        <v>0</v>
      </c>
      <c r="I43" s="13"/>
      <c r="J43" s="5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1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6">
        <v>4281</v>
      </c>
      <c r="G45" s="6">
        <v>0</v>
      </c>
      <c r="H45" s="6">
        <f>F45+G45</f>
        <v>4281</v>
      </c>
      <c r="I45" s="18" t="s">
        <v>89</v>
      </c>
      <c r="J45" s="52"/>
    </row>
    <row r="46" spans="1:10" ht="22.5" customHeight="1" x14ac:dyDescent="0.3">
      <c r="A46" s="72"/>
      <c r="B46" s="68"/>
      <c r="C46" s="62"/>
      <c r="D46" s="65"/>
      <c r="E46" s="62"/>
      <c r="F46" s="6">
        <v>916</v>
      </c>
      <c r="G46" s="6">
        <v>0</v>
      </c>
      <c r="H46" s="6">
        <f t="shared" ref="H46:H47" si="19">F46+G46</f>
        <v>916</v>
      </c>
      <c r="I46" s="18" t="s">
        <v>90</v>
      </c>
      <c r="J46" s="53"/>
    </row>
    <row r="47" spans="1:10" ht="22.5" customHeight="1" x14ac:dyDescent="0.3">
      <c r="A47" s="72"/>
      <c r="B47" s="68"/>
      <c r="C47" s="62"/>
      <c r="D47" s="65"/>
      <c r="E47" s="62"/>
      <c r="F47" s="6">
        <v>434</v>
      </c>
      <c r="G47" s="6">
        <v>0</v>
      </c>
      <c r="H47" s="6">
        <f t="shared" si="19"/>
        <v>434</v>
      </c>
      <c r="I47" s="18" t="s">
        <v>91</v>
      </c>
      <c r="J47" s="53"/>
    </row>
    <row r="48" spans="1:10" ht="21" customHeight="1" x14ac:dyDescent="0.3">
      <c r="A48" s="72"/>
      <c r="B48" s="68"/>
      <c r="C48" s="62"/>
      <c r="D48" s="65"/>
      <c r="E48" s="62"/>
      <c r="F48" s="6">
        <v>462</v>
      </c>
      <c r="G48" s="6">
        <v>0</v>
      </c>
      <c r="H48" s="6">
        <f t="shared" ref="H48" si="20">F48+G48</f>
        <v>462</v>
      </c>
      <c r="I48" s="18" t="s">
        <v>92</v>
      </c>
      <c r="J48" s="53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6093</v>
      </c>
      <c r="G49" s="9">
        <f>SUM(G45:G48)</f>
        <v>0</v>
      </c>
      <c r="H49" s="9">
        <f>SUM(H45:H48)</f>
        <v>6093</v>
      </c>
      <c r="I49" s="14"/>
      <c r="J49" s="54"/>
    </row>
    <row r="50" spans="1:10" ht="21" customHeight="1" x14ac:dyDescent="0.3">
      <c r="A50" s="7"/>
      <c r="B50" s="8" t="s">
        <v>41</v>
      </c>
      <c r="C50" s="21">
        <f t="shared" ref="C50:H50" si="21">SUM(C49,C44,C40,C37,C32,C27,C24,C21,C16,C13)</f>
        <v>0</v>
      </c>
      <c r="D50" s="21">
        <f t="shared" si="21"/>
        <v>9</v>
      </c>
      <c r="E50" s="21">
        <f t="shared" si="21"/>
        <v>0</v>
      </c>
      <c r="F50" s="9">
        <f t="shared" si="21"/>
        <v>6093</v>
      </c>
      <c r="G50" s="9">
        <f t="shared" si="21"/>
        <v>0</v>
      </c>
      <c r="H50" s="9">
        <f t="shared" si="21"/>
        <v>6093</v>
      </c>
      <c r="I50" s="14"/>
      <c r="J50" s="15"/>
    </row>
    <row r="54" spans="1:10" ht="21" customHeight="1" x14ac:dyDescent="0.3">
      <c r="A54" s="76" t="s">
        <v>42</v>
      </c>
      <c r="B54" s="77"/>
      <c r="C54" s="78" t="s">
        <v>43</v>
      </c>
      <c r="D54" s="78"/>
      <c r="E54" s="78" t="s">
        <v>44</v>
      </c>
      <c r="F54" s="78"/>
      <c r="G54" s="78" t="s">
        <v>45</v>
      </c>
      <c r="H54" s="78"/>
      <c r="I54" s="16" t="s">
        <v>46</v>
      </c>
    </row>
    <row r="55" spans="1:10" ht="21" customHeight="1" x14ac:dyDescent="0.3">
      <c r="A55" s="69">
        <f>E50</f>
        <v>0</v>
      </c>
      <c r="B55" s="70"/>
      <c r="C55" s="70">
        <f>H50</f>
        <v>6093</v>
      </c>
      <c r="D55" s="70"/>
      <c r="E55" s="70">
        <f>F50</f>
        <v>6093</v>
      </c>
      <c r="F55" s="70"/>
      <c r="G55" s="70">
        <f>G50</f>
        <v>0</v>
      </c>
      <c r="H55" s="70"/>
      <c r="I55" s="17">
        <f>A55-C55</f>
        <v>-6093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topLeftCell="A8"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3" t="s">
        <v>52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53</v>
      </c>
      <c r="E5" s="28"/>
      <c r="F5" s="84" t="s">
        <v>54</v>
      </c>
      <c r="G5" s="84"/>
      <c r="H5" s="28" t="s">
        <v>55</v>
      </c>
      <c r="I5" s="27"/>
      <c r="J5" s="84" t="s">
        <v>56</v>
      </c>
      <c r="K5" s="85"/>
    </row>
    <row r="6" spans="2:11" ht="20.100000000000001" customHeight="1" x14ac:dyDescent="0.3">
      <c r="B6" s="29"/>
      <c r="C6" s="30"/>
      <c r="D6" s="31" t="s">
        <v>57</v>
      </c>
      <c r="E6" s="31"/>
      <c r="F6" s="82" t="s">
        <v>58</v>
      </c>
      <c r="G6" s="82"/>
      <c r="H6" s="31" t="s">
        <v>59</v>
      </c>
      <c r="I6" s="30"/>
      <c r="J6" s="82" t="s">
        <v>60</v>
      </c>
      <c r="K6" s="83"/>
    </row>
    <row r="7" spans="2:11" ht="20.100000000000001" customHeight="1" x14ac:dyDescent="0.3">
      <c r="B7" s="29"/>
      <c r="C7" s="30"/>
      <c r="D7" s="31" t="s">
        <v>61</v>
      </c>
      <c r="E7" s="31"/>
      <c r="F7" s="81">
        <v>43704</v>
      </c>
      <c r="G7" s="82"/>
      <c r="H7" s="31" t="s">
        <v>62</v>
      </c>
      <c r="I7" s="30"/>
      <c r="J7" s="82">
        <v>8.2799999999999994</v>
      </c>
      <c r="K7" s="83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63</v>
      </c>
      <c r="I8" s="33"/>
      <c r="J8" s="86" t="s">
        <v>64</v>
      </c>
      <c r="K8" s="87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8" t="s">
        <v>1</v>
      </c>
      <c r="C10" s="89"/>
      <c r="D10" s="36" t="s">
        <v>65</v>
      </c>
      <c r="E10" s="88" t="s">
        <v>66</v>
      </c>
      <c r="F10" s="89"/>
      <c r="G10" s="38" t="s">
        <v>67</v>
      </c>
      <c r="H10" s="37" t="s">
        <v>68</v>
      </c>
      <c r="I10" s="88" t="s">
        <v>69</v>
      </c>
      <c r="J10" s="89"/>
      <c r="K10" s="38" t="s">
        <v>70</v>
      </c>
    </row>
    <row r="11" spans="2:11" ht="20.100000000000001" customHeight="1" x14ac:dyDescent="0.3">
      <c r="B11" s="90">
        <v>1</v>
      </c>
      <c r="C11" s="91"/>
      <c r="D11" s="92" t="s">
        <v>71</v>
      </c>
      <c r="E11" s="90" t="s">
        <v>72</v>
      </c>
      <c r="F11" s="91"/>
      <c r="G11" s="39">
        <v>0</v>
      </c>
      <c r="H11" s="39"/>
      <c r="I11" s="94"/>
      <c r="J11" s="95"/>
      <c r="K11" s="40" t="s">
        <v>73</v>
      </c>
    </row>
    <row r="12" spans="2:11" ht="23" customHeight="1" x14ac:dyDescent="0.3">
      <c r="B12" s="90">
        <v>2</v>
      </c>
      <c r="C12" s="91"/>
      <c r="D12" s="93"/>
      <c r="E12" s="96" t="s">
        <v>74</v>
      </c>
      <c r="F12" s="96"/>
      <c r="G12" s="39">
        <v>0</v>
      </c>
      <c r="H12" s="39"/>
      <c r="I12" s="94"/>
      <c r="J12" s="95"/>
      <c r="K12" s="40" t="s">
        <v>73</v>
      </c>
    </row>
    <row r="13" spans="2:11" ht="20.100000000000001" customHeight="1" x14ac:dyDescent="0.3">
      <c r="B13" s="90">
        <v>3</v>
      </c>
      <c r="C13" s="91"/>
      <c r="D13" s="93"/>
      <c r="E13" s="90" t="s">
        <v>75</v>
      </c>
      <c r="F13" s="91"/>
      <c r="G13" s="39">
        <v>0</v>
      </c>
      <c r="H13" s="39"/>
      <c r="I13" s="94"/>
      <c r="J13" s="95"/>
      <c r="K13" s="40" t="s">
        <v>73</v>
      </c>
    </row>
    <row r="14" spans="2:11" ht="20.100000000000001" customHeight="1" x14ac:dyDescent="0.3">
      <c r="B14" s="90">
        <v>4</v>
      </c>
      <c r="C14" s="91"/>
      <c r="D14" s="93"/>
      <c r="E14" s="90" t="s">
        <v>76</v>
      </c>
      <c r="F14" s="91"/>
      <c r="G14" s="39">
        <v>0</v>
      </c>
      <c r="H14" s="39"/>
      <c r="I14" s="94"/>
      <c r="J14" s="95"/>
      <c r="K14" s="40" t="s">
        <v>77</v>
      </c>
    </row>
    <row r="15" spans="2:11" ht="20.100000000000001" customHeight="1" x14ac:dyDescent="0.3">
      <c r="B15" s="90">
        <v>5</v>
      </c>
      <c r="C15" s="91"/>
      <c r="D15" s="92" t="s">
        <v>39</v>
      </c>
      <c r="E15" s="96" t="s">
        <v>78</v>
      </c>
      <c r="F15" s="96"/>
      <c r="G15" s="39">
        <v>0</v>
      </c>
      <c r="H15" s="39"/>
      <c r="I15" s="94"/>
      <c r="J15" s="95"/>
      <c r="K15" s="40"/>
    </row>
    <row r="16" spans="2:11" ht="20.100000000000001" customHeight="1" x14ac:dyDescent="0.3">
      <c r="B16" s="90">
        <v>6</v>
      </c>
      <c r="C16" s="91"/>
      <c r="D16" s="93"/>
      <c r="E16" s="96"/>
      <c r="F16" s="96"/>
      <c r="G16" s="39">
        <v>0</v>
      </c>
      <c r="H16" s="39"/>
      <c r="I16" s="94"/>
      <c r="J16" s="95"/>
      <c r="K16" s="40"/>
    </row>
    <row r="17" spans="1:11" ht="20.100000000000001" customHeight="1" x14ac:dyDescent="0.3">
      <c r="B17" s="90">
        <v>7</v>
      </c>
      <c r="C17" s="91"/>
      <c r="D17" s="97"/>
      <c r="E17" s="96"/>
      <c r="F17" s="96"/>
      <c r="G17" s="39">
        <v>0</v>
      </c>
      <c r="H17" s="39"/>
      <c r="I17" s="94"/>
      <c r="J17" s="95"/>
      <c r="K17" s="40"/>
    </row>
    <row r="18" spans="1:11" ht="20.100000000000001" customHeight="1" x14ac:dyDescent="0.3">
      <c r="B18" s="88" t="s">
        <v>41</v>
      </c>
      <c r="C18" s="98"/>
      <c r="D18" s="98"/>
      <c r="E18" s="98"/>
      <c r="F18" s="89"/>
      <c r="G18" s="41">
        <f>SUM(G11:G17)</f>
        <v>0</v>
      </c>
      <c r="H18" s="41">
        <f>SUM(H11:H17)</f>
        <v>0</v>
      </c>
      <c r="I18" s="99">
        <f>SUM(I11:J17)</f>
        <v>0</v>
      </c>
      <c r="J18" s="100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38" t="s">
        <v>80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81</v>
      </c>
      <c r="C23" s="30"/>
      <c r="D23" s="30"/>
      <c r="E23" s="30"/>
      <c r="F23" s="30" t="s">
        <v>48</v>
      </c>
      <c r="G23" s="30" t="s">
        <v>82</v>
      </c>
      <c r="H23" s="30"/>
      <c r="I23" s="30"/>
      <c r="J23" s="30" t="s">
        <v>50</v>
      </c>
      <c r="K23" s="30"/>
    </row>
    <row r="26" spans="1:11" ht="17.649999999999999" x14ac:dyDescent="0.3">
      <c r="A26" s="73" t="s">
        <v>83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00000000000001" customHeight="1" x14ac:dyDescent="0.3">
      <c r="B28" s="26"/>
      <c r="C28" s="27"/>
      <c r="D28" s="28" t="s">
        <v>53</v>
      </c>
      <c r="E28" s="28"/>
      <c r="F28" s="84" t="str">
        <f>F5</f>
        <v>王凤雨</v>
      </c>
      <c r="G28" s="84"/>
      <c r="H28" s="28" t="s">
        <v>55</v>
      </c>
      <c r="I28" s="27"/>
      <c r="J28" s="84" t="str">
        <f>J5</f>
        <v>助理</v>
      </c>
      <c r="K28" s="85"/>
    </row>
    <row r="29" spans="1:11" ht="20.100000000000001" customHeight="1" x14ac:dyDescent="0.3">
      <c r="B29" s="29"/>
      <c r="C29" s="30"/>
      <c r="D29" s="31" t="s">
        <v>57</v>
      </c>
      <c r="E29" s="31"/>
      <c r="F29" s="82" t="str">
        <f>F6</f>
        <v>北京</v>
      </c>
      <c r="G29" s="82"/>
      <c r="H29" s="31" t="s">
        <v>59</v>
      </c>
      <c r="I29" s="30"/>
      <c r="J29" s="82" t="str">
        <f>J6</f>
        <v>企划活动部</v>
      </c>
      <c r="K29" s="83"/>
    </row>
    <row r="30" spans="1:11" ht="20.100000000000001" customHeight="1" x14ac:dyDescent="0.3">
      <c r="B30" s="29"/>
      <c r="C30" s="30"/>
      <c r="D30" s="31" t="s">
        <v>61</v>
      </c>
      <c r="E30" s="31"/>
      <c r="F30" s="81">
        <f>F7</f>
        <v>43704</v>
      </c>
      <c r="G30" s="82"/>
      <c r="H30" s="31" t="s">
        <v>62</v>
      </c>
      <c r="I30" s="30"/>
      <c r="J30" s="82">
        <f>J7</f>
        <v>8.2799999999999994</v>
      </c>
      <c r="K30" s="83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63</v>
      </c>
      <c r="I31" s="33"/>
      <c r="J31" s="86" t="str">
        <f>J8</f>
        <v>HMZA-191113-XKH685</v>
      </c>
      <c r="K31" s="87"/>
    </row>
    <row r="32" spans="1:11" ht="20.100000000000001" customHeight="1" x14ac:dyDescent="0.3"/>
    <row r="33" spans="2:11" ht="20.100000000000001" customHeight="1" x14ac:dyDescent="0.3">
      <c r="B33" s="96"/>
      <c r="C33" s="96"/>
      <c r="D33" s="45" t="s">
        <v>84</v>
      </c>
      <c r="E33" s="96" t="s">
        <v>85</v>
      </c>
      <c r="F33" s="96"/>
      <c r="G33" s="39" t="s">
        <v>86</v>
      </c>
      <c r="H33" s="39" t="s">
        <v>87</v>
      </c>
      <c r="I33" s="103" t="s">
        <v>41</v>
      </c>
      <c r="J33" s="103"/>
      <c r="K33" s="46" t="s">
        <v>70</v>
      </c>
    </row>
    <row r="34" spans="2:11" ht="20.100000000000001" customHeight="1" x14ac:dyDescent="0.3">
      <c r="B34" s="96">
        <v>1</v>
      </c>
      <c r="C34" s="96"/>
      <c r="D34" s="47"/>
      <c r="E34" s="96"/>
      <c r="F34" s="96"/>
      <c r="G34" s="39">
        <v>100</v>
      </c>
      <c r="H34" s="39">
        <v>0</v>
      </c>
      <c r="I34" s="94">
        <f>G34*H34</f>
        <v>0</v>
      </c>
      <c r="J34" s="95"/>
      <c r="K34" s="48"/>
    </row>
    <row r="35" spans="2:11" ht="20.100000000000001" customHeight="1" x14ac:dyDescent="0.3">
      <c r="B35" s="96">
        <v>2</v>
      </c>
      <c r="C35" s="96"/>
      <c r="D35" s="47"/>
      <c r="E35" s="96"/>
      <c r="F35" s="96"/>
      <c r="G35" s="39">
        <v>200</v>
      </c>
      <c r="H35" s="39">
        <v>0</v>
      </c>
      <c r="I35" s="94">
        <f t="shared" ref="I35:I36" si="0">G35*H35</f>
        <v>0</v>
      </c>
      <c r="J35" s="95"/>
      <c r="K35" s="48"/>
    </row>
    <row r="36" spans="2:11" ht="20.100000000000001" customHeight="1" x14ac:dyDescent="0.3">
      <c r="B36" s="96">
        <v>3</v>
      </c>
      <c r="C36" s="96"/>
      <c r="D36" s="47"/>
      <c r="E36" s="96"/>
      <c r="F36" s="96"/>
      <c r="G36" s="39">
        <v>0</v>
      </c>
      <c r="H36" s="39">
        <v>0</v>
      </c>
      <c r="I36" s="94">
        <f t="shared" si="0"/>
        <v>0</v>
      </c>
      <c r="J36" s="95"/>
      <c r="K36" s="48"/>
    </row>
    <row r="37" spans="2:11" ht="20.100000000000001" customHeight="1" x14ac:dyDescent="0.3">
      <c r="B37" s="88" t="s">
        <v>41</v>
      </c>
      <c r="C37" s="98"/>
      <c r="D37" s="98"/>
      <c r="E37" s="98"/>
      <c r="F37" s="89"/>
      <c r="G37" s="41"/>
      <c r="H37" s="41">
        <f>SUM(H19:H36)</f>
        <v>0</v>
      </c>
      <c r="I37" s="99">
        <f>SUM(I34:J36)</f>
        <v>0</v>
      </c>
      <c r="J37" s="100"/>
      <c r="K37" s="42"/>
    </row>
    <row r="38" spans="2:11" ht="20.100000000000001" customHeight="1" x14ac:dyDescent="0.3">
      <c r="B38" s="30" t="s">
        <v>81</v>
      </c>
      <c r="C38" s="30"/>
      <c r="D38" s="30"/>
      <c r="E38" s="30"/>
      <c r="F38" s="30" t="s">
        <v>48</v>
      </c>
      <c r="G38" s="30" t="s">
        <v>82</v>
      </c>
      <c r="H38" s="30"/>
      <c r="I38" s="30"/>
      <c r="J38" s="30" t="s">
        <v>50</v>
      </c>
      <c r="K38" s="30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2024-08-08T03:55:28Z</cp:lastPrinted>
  <dcterms:created xsi:type="dcterms:W3CDTF">2014-04-15T08:52:00Z</dcterms:created>
  <dcterms:modified xsi:type="dcterms:W3CDTF">2024-08-08T03:55:29Z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