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 activeTab="1"/>
  </bookViews>
  <sheets>
    <sheet name="团长、领队及发车信息" sheetId="1" r:id="rId1"/>
    <sheet name="工作表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E38" i="1"/>
  <c r="C37" i="1"/>
  <c r="D37" i="1"/>
  <c r="E3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35" i="1"/>
  <c r="C35" i="1"/>
  <c r="O34" i="1"/>
  <c r="O33" i="1"/>
  <c r="O29" i="1"/>
  <c r="O27" i="1"/>
  <c r="O23" i="1"/>
  <c r="O21" i="1"/>
  <c r="O17" i="1"/>
  <c r="O15" i="1"/>
  <c r="O12" i="1"/>
  <c r="O10" i="1"/>
  <c r="O8" i="1"/>
  <c r="O6" i="1"/>
  <c r="O2" i="1"/>
</calcChain>
</file>

<file path=xl/sharedStrings.xml><?xml version="1.0" encoding="utf-8"?>
<sst xmlns="http://schemas.openxmlformats.org/spreadsheetml/2006/main" count="542" uniqueCount="312">
  <si>
    <t>出发地</t>
    <rPh sb="0" eb="2">
      <t>chu'fa</t>
    </rPh>
    <phoneticPr fontId="2" type="noConversion"/>
  </si>
  <si>
    <t>团号</t>
    <rPh sb="0" eb="2">
      <t>tu'an'ha</t>
    </rPh>
    <phoneticPr fontId="2" type="noConversion"/>
  </si>
  <si>
    <t>员工</t>
    <rPh sb="0" eb="2">
      <t>yuan'gon</t>
    </rPh>
    <phoneticPr fontId="2" type="noConversion"/>
  </si>
  <si>
    <t>E Level</t>
    <phoneticPr fontId="2" type="noConversion"/>
  </si>
  <si>
    <t>合计</t>
    <rPh sb="0" eb="2">
      <t>he'j</t>
    </rPh>
    <phoneticPr fontId="2" type="noConversion"/>
  </si>
  <si>
    <t>团长</t>
    <rPh sb="0" eb="2">
      <t>tuan</t>
    </rPh>
    <phoneticPr fontId="2" type="noConversion"/>
  </si>
  <si>
    <t>团长电话</t>
    <rPh sb="0" eb="2">
      <t>tuan</t>
    </rPh>
    <phoneticPr fontId="2" type="noConversion"/>
  </si>
  <si>
    <t>副团长</t>
    <rPh sb="0" eb="3">
      <t>ftuan</t>
    </rPh>
    <phoneticPr fontId="2" type="noConversion"/>
  </si>
  <si>
    <t>副团长电话</t>
    <rPh sb="0" eb="5">
      <t>ftuan</t>
    </rPh>
    <phoneticPr fontId="2" type="noConversion"/>
  </si>
  <si>
    <t>领队</t>
    <rPh sb="0" eb="2">
      <t>ling'du</t>
    </rPh>
    <phoneticPr fontId="2" type="noConversion"/>
  </si>
  <si>
    <t>领队电话</t>
    <rPh sb="0" eb="2">
      <t>ling'du</t>
    </rPh>
    <phoneticPr fontId="2" type="noConversion"/>
  </si>
  <si>
    <t>发车时间</t>
    <rPh sb="0" eb="2">
      <t>fa'ch</t>
    </rPh>
    <phoneticPr fontId="2" type="noConversion"/>
  </si>
  <si>
    <t>预抵达时间</t>
    <rPh sb="0" eb="1">
      <t>yu'j</t>
    </rPh>
    <phoneticPr fontId="2" type="noConversion"/>
  </si>
  <si>
    <t>人数</t>
    <rPh sb="0" eb="2">
      <t>ren'sh</t>
    </rPh>
    <phoneticPr fontId="2" type="noConversion"/>
  </si>
  <si>
    <t>返程时间</t>
    <rPh sb="0" eb="4">
      <t>fan'hu</t>
    </rPh>
    <phoneticPr fontId="2" type="noConversion"/>
  </si>
  <si>
    <t>预进京时间</t>
    <rPh sb="0" eb="1">
      <t>yu'j</t>
    </rPh>
    <phoneticPr fontId="2" type="noConversion"/>
  </si>
  <si>
    <t>A01</t>
    <phoneticPr fontId="2" type="noConversion"/>
  </si>
  <si>
    <t>18500851758</t>
  </si>
  <si>
    <t>15101615071</t>
  </si>
  <si>
    <t>张维</t>
    <rPh sb="0" eb="2">
      <t>zhang'we</t>
    </rPh>
    <phoneticPr fontId="2" type="noConversion"/>
  </si>
  <si>
    <t>A02</t>
  </si>
  <si>
    <t>18911992176</t>
  </si>
  <si>
    <t>吴朝宗</t>
  </si>
  <si>
    <t>13621252668</t>
  </si>
  <si>
    <t>A03</t>
  </si>
  <si>
    <t>18600295466</t>
  </si>
  <si>
    <t>13051260409</t>
  </si>
  <si>
    <t>江瀛</t>
    <phoneticPr fontId="2" type="noConversion"/>
  </si>
  <si>
    <t>A04</t>
  </si>
  <si>
    <t>15010830516</t>
  </si>
  <si>
    <t>A05</t>
  </si>
  <si>
    <t>15810538745</t>
  </si>
  <si>
    <t>18614096656</t>
  </si>
  <si>
    <t>李琳</t>
    <phoneticPr fontId="2" type="noConversion"/>
  </si>
  <si>
    <t>A06</t>
  </si>
  <si>
    <t>郭章毅</t>
  </si>
  <si>
    <t>李宵霄</t>
  </si>
  <si>
    <t>17600001993</t>
  </si>
  <si>
    <t>A07</t>
  </si>
  <si>
    <t>18811367959</t>
  </si>
  <si>
    <t>玉婷</t>
    <phoneticPr fontId="2" type="noConversion"/>
  </si>
  <si>
    <t>A08</t>
  </si>
  <si>
    <t>张艳魁</t>
  </si>
  <si>
    <t>13552615150</t>
  </si>
  <si>
    <t>张波</t>
  </si>
  <si>
    <t>18311074775</t>
  </si>
  <si>
    <t>A09</t>
  </si>
  <si>
    <t>13911073848</t>
  </si>
  <si>
    <t>13552672103</t>
  </si>
  <si>
    <t>张清清</t>
    <phoneticPr fontId="2" type="noConversion"/>
  </si>
  <si>
    <t>A10</t>
  </si>
  <si>
    <t>闫茜</t>
  </si>
  <si>
    <t>18518095578</t>
  </si>
  <si>
    <t>张丁文</t>
  </si>
  <si>
    <t>18640230817</t>
  </si>
  <si>
    <t>A11</t>
  </si>
  <si>
    <t>18401732634</t>
  </si>
  <si>
    <t>18810183465</t>
  </si>
  <si>
    <t>张蓉蓉</t>
    <rPh sb="0" eb="2">
      <t>rong'ron</t>
    </rPh>
    <phoneticPr fontId="2" type="noConversion"/>
  </si>
  <si>
    <t>A12</t>
  </si>
  <si>
    <t>13552727967</t>
  </si>
  <si>
    <t>15010350096</t>
  </si>
  <si>
    <t>A13</t>
  </si>
  <si>
    <t>18618140814</t>
  </si>
  <si>
    <t>王凤雨</t>
    <rPh sb="0" eb="1">
      <t>wang'feng'y</t>
    </rPh>
    <phoneticPr fontId="2" type="noConversion"/>
  </si>
  <si>
    <t>广州</t>
    <rPh sb="0" eb="2">
      <t>guang'zho</t>
    </rPh>
    <phoneticPr fontId="2" type="noConversion"/>
  </si>
  <si>
    <t>A14</t>
  </si>
  <si>
    <t>18666080786</t>
  </si>
  <si>
    <t>伍汇涓</t>
  </si>
  <si>
    <t>18565364184</t>
  </si>
  <si>
    <t>GL8 1、2</t>
    <phoneticPr fontId="2" type="noConversion"/>
  </si>
  <si>
    <t>上海</t>
    <rPh sb="0" eb="2">
      <t>shang'ha</t>
    </rPh>
    <phoneticPr fontId="2" type="noConversion"/>
  </si>
  <si>
    <t>A15</t>
  </si>
  <si>
    <t>13661920174</t>
  </si>
  <si>
    <t>13127550553</t>
  </si>
  <si>
    <t>GL8 3</t>
    <phoneticPr fontId="2" type="noConversion"/>
  </si>
  <si>
    <t>B01</t>
    <phoneticPr fontId="2" type="noConversion"/>
  </si>
  <si>
    <t>魏旭珂</t>
  </si>
  <si>
    <t>张智慧</t>
  </si>
  <si>
    <t>于畅</t>
    <rPh sb="0" eb="2">
      <t>yuyu'chang</t>
    </rPh>
    <phoneticPr fontId="2" type="noConversion"/>
  </si>
  <si>
    <t>B02</t>
  </si>
  <si>
    <t>13601272311</t>
  </si>
  <si>
    <t>18601187306</t>
  </si>
  <si>
    <t>B03</t>
  </si>
  <si>
    <t>13466704652</t>
  </si>
  <si>
    <t>15210820520</t>
  </si>
  <si>
    <t>杨岩</t>
    <rPh sb="0" eb="1">
      <t>yag</t>
    </rPh>
    <phoneticPr fontId="2" type="noConversion"/>
  </si>
  <si>
    <t>B04</t>
  </si>
  <si>
    <t>15210952031</t>
  </si>
  <si>
    <t>曹磊</t>
    <phoneticPr fontId="5" type="noConversion"/>
  </si>
  <si>
    <t>B05</t>
  </si>
  <si>
    <t>15710096680</t>
  </si>
  <si>
    <t>18513866897</t>
  </si>
  <si>
    <t>董紫琳</t>
    <phoneticPr fontId="2" type="noConversion"/>
  </si>
  <si>
    <t>B06</t>
  </si>
  <si>
    <t>13671146977</t>
  </si>
  <si>
    <t>15811377717</t>
  </si>
  <si>
    <t>B07</t>
  </si>
  <si>
    <t>13261177615</t>
  </si>
  <si>
    <t>15201345417</t>
  </si>
  <si>
    <t>景洪</t>
    <rPh sb="0" eb="2">
      <t>jing'hon</t>
    </rPh>
    <phoneticPr fontId="2" type="noConversion"/>
  </si>
  <si>
    <t>B08</t>
  </si>
  <si>
    <t>15110187739</t>
  </si>
  <si>
    <t>17611289613</t>
  </si>
  <si>
    <t>B09</t>
  </si>
  <si>
    <t>18600003469</t>
  </si>
  <si>
    <t>18610668990</t>
  </si>
  <si>
    <t>胡雨涵</t>
    <rPh sb="0" eb="2">
      <t>hu'yu'ha</t>
    </rPh>
    <phoneticPr fontId="2" type="noConversion"/>
  </si>
  <si>
    <t>B10</t>
  </si>
  <si>
    <t>呼爽</t>
  </si>
  <si>
    <t>18500141996</t>
  </si>
  <si>
    <t>费荆荆</t>
  </si>
  <si>
    <t>18610119556</t>
  </si>
  <si>
    <t>B11</t>
  </si>
  <si>
    <t>高妍</t>
  </si>
  <si>
    <t>18210090656</t>
  </si>
  <si>
    <t>侯莹</t>
    <rPh sb="0" eb="2">
      <t>hou'yin</t>
    </rPh>
    <phoneticPr fontId="2" type="noConversion"/>
  </si>
  <si>
    <t>B12</t>
  </si>
  <si>
    <t>13718152707</t>
  </si>
  <si>
    <t>18515151360</t>
  </si>
  <si>
    <t>B13</t>
  </si>
  <si>
    <t>18612521683</t>
  </si>
  <si>
    <t>13717747057</t>
  </si>
  <si>
    <t>杨苗苗</t>
    <rPh sb="0" eb="2">
      <t>yang'm'mia</t>
    </rPh>
    <phoneticPr fontId="2" type="noConversion"/>
  </si>
  <si>
    <t>B14</t>
  </si>
  <si>
    <t>18600103470</t>
  </si>
  <si>
    <t>18201712868</t>
  </si>
  <si>
    <t>B15</t>
  </si>
  <si>
    <t>15718851829</t>
  </si>
  <si>
    <t>15652915924</t>
  </si>
  <si>
    <t>刘磊</t>
    <phoneticPr fontId="2" type="noConversion"/>
  </si>
  <si>
    <t>B16</t>
  </si>
  <si>
    <t>18811782523</t>
  </si>
  <si>
    <t>天津</t>
    <rPh sb="0" eb="2">
      <t>tian'ji</t>
    </rPh>
    <phoneticPr fontId="2" type="noConversion"/>
  </si>
  <si>
    <t>B17</t>
  </si>
  <si>
    <t>13752136293</t>
  </si>
  <si>
    <t>13811108863</t>
  </si>
  <si>
    <t>杨宗霖</t>
    <phoneticPr fontId="2" type="noConversion"/>
  </si>
  <si>
    <t>考斯特</t>
    <rPh sb="0" eb="2">
      <t>kao'si</t>
    </rPh>
    <phoneticPr fontId="2" type="noConversion"/>
  </si>
  <si>
    <t>成都</t>
    <rPh sb="0" eb="2">
      <t>cheng'd</t>
    </rPh>
    <phoneticPr fontId="2" type="noConversion"/>
  </si>
  <si>
    <t>B18</t>
  </si>
  <si>
    <t>13688189005</t>
  </si>
  <si>
    <t>18628340010</t>
  </si>
  <si>
    <t>田丹</t>
    <rPh sb="0" eb="2">
      <t>tian'da</t>
    </rPh>
    <phoneticPr fontId="2" type="noConversion"/>
  </si>
  <si>
    <t>CLUBMED</t>
    <phoneticPr fontId="2" type="noConversion"/>
  </si>
  <si>
    <t>安澜</t>
    <rPh sb="0" eb="2">
      <t>an'la</t>
    </rPh>
    <phoneticPr fontId="2" type="noConversion"/>
  </si>
  <si>
    <t>戈圆增</t>
    <phoneticPr fontId="8" type="noConversion"/>
  </si>
  <si>
    <t>王晓林</t>
    <phoneticPr fontId="8" type="noConversion"/>
  </si>
  <si>
    <t>马晓奇</t>
    <phoneticPr fontId="8" type="noConversion"/>
  </si>
  <si>
    <t>白善</t>
    <phoneticPr fontId="8" type="noConversion"/>
  </si>
  <si>
    <t>张晶晶</t>
    <phoneticPr fontId="8" type="noConversion"/>
  </si>
  <si>
    <t>黄震</t>
    <phoneticPr fontId="8" type="noConversion"/>
  </si>
  <si>
    <t>管宇勋</t>
    <phoneticPr fontId="8" type="noConversion"/>
  </si>
  <si>
    <t>金潇</t>
    <phoneticPr fontId="8" type="noConversion"/>
  </si>
  <si>
    <t>曾江君</t>
    <phoneticPr fontId="8" type="noConversion"/>
  </si>
  <si>
    <t>齐媛</t>
    <phoneticPr fontId="8" type="noConversion"/>
  </si>
  <si>
    <t>王金怡</t>
    <phoneticPr fontId="8" type="noConversion"/>
  </si>
  <si>
    <t>蔡达</t>
    <phoneticPr fontId="8" type="noConversion"/>
  </si>
  <si>
    <t>李响</t>
    <phoneticPr fontId="8" type="noConversion"/>
  </si>
  <si>
    <t>鞠雪</t>
    <phoneticPr fontId="8" type="noConversion"/>
  </si>
  <si>
    <t>刘雨薇</t>
    <phoneticPr fontId="8" type="noConversion"/>
  </si>
  <si>
    <t>姚雨辰</t>
    <phoneticPr fontId="8" type="noConversion"/>
  </si>
  <si>
    <t>孙桐</t>
    <phoneticPr fontId="8" type="noConversion"/>
  </si>
  <si>
    <t>李夫一</t>
    <phoneticPr fontId="8" type="noConversion"/>
  </si>
  <si>
    <t>韩逸</t>
    <phoneticPr fontId="8" type="noConversion"/>
  </si>
  <si>
    <t>莫伟业</t>
    <rPh sb="0" eb="1">
      <t>mo</t>
    </rPh>
    <rPh sb="1" eb="2">
      <t>wei'ye</t>
    </rPh>
    <phoneticPr fontId="8" type="noConversion"/>
  </si>
  <si>
    <t>大巴2</t>
    <rPh sb="0" eb="1">
      <t>da'b</t>
    </rPh>
    <phoneticPr fontId="8" type="noConversion"/>
  </si>
  <si>
    <t>孙超</t>
    <phoneticPr fontId="8" type="noConversion"/>
  </si>
  <si>
    <t>周一岚</t>
    <phoneticPr fontId="8" type="noConversion"/>
  </si>
  <si>
    <t>周凯</t>
    <phoneticPr fontId="8" type="noConversion"/>
  </si>
  <si>
    <t>陈阳阳</t>
    <phoneticPr fontId="8" type="noConversion"/>
  </si>
  <si>
    <t>龚清华</t>
    <phoneticPr fontId="8" type="noConversion"/>
  </si>
  <si>
    <t>刘健</t>
    <phoneticPr fontId="8" type="noConversion"/>
  </si>
  <si>
    <t>王莹</t>
    <phoneticPr fontId="8" type="noConversion"/>
  </si>
  <si>
    <t>康健</t>
    <phoneticPr fontId="8" type="noConversion"/>
  </si>
  <si>
    <t>郭小月</t>
    <phoneticPr fontId="8" type="noConversion"/>
  </si>
  <si>
    <t>齐霖</t>
    <phoneticPr fontId="8" type="noConversion"/>
  </si>
  <si>
    <t>聂肖威</t>
    <phoneticPr fontId="8" type="noConversion"/>
  </si>
  <si>
    <t>王恒怿</t>
    <phoneticPr fontId="8" type="noConversion"/>
  </si>
  <si>
    <t>蒋竺芳</t>
    <phoneticPr fontId="8" type="noConversion"/>
  </si>
  <si>
    <t>刘吉龙</t>
    <phoneticPr fontId="8" type="noConversion"/>
  </si>
  <si>
    <t>张起豪</t>
    <phoneticPr fontId="8" type="noConversion"/>
  </si>
  <si>
    <t>鹿昌开</t>
    <phoneticPr fontId="8" type="noConversion"/>
  </si>
  <si>
    <t>李利强</t>
    <phoneticPr fontId="8" type="noConversion"/>
  </si>
  <si>
    <t>孙梦</t>
    <phoneticPr fontId="8" type="noConversion"/>
  </si>
  <si>
    <t>万里</t>
    <phoneticPr fontId="8" type="noConversion"/>
  </si>
  <si>
    <t>王威</t>
    <phoneticPr fontId="8" type="noConversion"/>
  </si>
  <si>
    <t>张守城</t>
    <phoneticPr fontId="8" type="noConversion"/>
  </si>
  <si>
    <t>包震</t>
    <phoneticPr fontId="8" type="noConversion"/>
  </si>
  <si>
    <t>黄云堃</t>
    <phoneticPr fontId="8" type="noConversion"/>
  </si>
  <si>
    <t>胡乐平</t>
    <phoneticPr fontId="8" type="noConversion"/>
  </si>
  <si>
    <t>唐杰</t>
    <phoneticPr fontId="8" type="noConversion"/>
  </si>
  <si>
    <t>杨超杰</t>
    <phoneticPr fontId="8" type="noConversion"/>
  </si>
  <si>
    <t>安国跃</t>
    <phoneticPr fontId="8" type="noConversion"/>
  </si>
  <si>
    <t>胡云柯</t>
    <phoneticPr fontId="8" type="noConversion"/>
  </si>
  <si>
    <t>赵虹</t>
    <phoneticPr fontId="8" type="noConversion"/>
  </si>
  <si>
    <t>高长龙</t>
    <phoneticPr fontId="8" type="noConversion"/>
  </si>
  <si>
    <t>赵雪君</t>
    <rPh sb="0" eb="1">
      <t>zhao'xue'jun</t>
    </rPh>
    <phoneticPr fontId="8" type="noConversion"/>
  </si>
  <si>
    <t>邓浩</t>
    <rPh sb="0" eb="1">
      <t>deng'hao</t>
    </rPh>
    <phoneticPr fontId="8" type="noConversion"/>
  </si>
  <si>
    <t>大巴1</t>
    <rPh sb="0" eb="2">
      <t>da'b</t>
    </rPh>
    <phoneticPr fontId="8" type="noConversion"/>
  </si>
  <si>
    <t>位置</t>
    <rPh sb="0" eb="1">
      <t>wei'zhi</t>
    </rPh>
    <phoneticPr fontId="2" type="noConversion"/>
  </si>
  <si>
    <t>岗位</t>
    <rPh sb="0" eb="1">
      <t>gang'wei</t>
    </rPh>
    <phoneticPr fontId="2" type="noConversion"/>
  </si>
  <si>
    <t>职责</t>
    <rPh sb="0" eb="1">
      <t>zhi'ze</t>
    </rPh>
    <phoneticPr fontId="2" type="noConversion"/>
  </si>
  <si>
    <t>摄影摄像</t>
    <rPh sb="0" eb="1">
      <t>she'ying</t>
    </rPh>
    <rPh sb="2" eb="3">
      <t>she'x</t>
    </rPh>
    <phoneticPr fontId="2" type="noConversion"/>
  </si>
  <si>
    <t>康辉负责人</t>
    <rPh sb="0" eb="1">
      <t>kang'hui</t>
    </rPh>
    <rPh sb="2" eb="3">
      <t>fu'ze'rn</t>
    </rPh>
    <phoneticPr fontId="2" type="noConversion"/>
  </si>
  <si>
    <t>手机</t>
    <rPh sb="0" eb="2">
      <t>sho'j</t>
    </rPh>
    <phoneticPr fontId="8" type="noConversion"/>
  </si>
  <si>
    <t>陌陌负责人</t>
    <rPh sb="0" eb="1">
      <t>mo'mo</t>
    </rPh>
    <rPh sb="2" eb="3">
      <t>fu'ze'rn</t>
    </rPh>
    <phoneticPr fontId="2" type="noConversion"/>
  </si>
  <si>
    <t>手机</t>
    <rPh sb="0" eb="2">
      <t>s</t>
    </rPh>
    <phoneticPr fontId="8" type="noConversion"/>
  </si>
  <si>
    <t>8月30日</t>
    <rPh sb="1" eb="2">
      <t>yeu</t>
    </rPh>
    <rPh sb="4" eb="5">
      <t>ri</t>
    </rPh>
    <phoneticPr fontId="2" type="noConversion"/>
  </si>
  <si>
    <t>陌陌</t>
    <rPh sb="0" eb="1">
      <t>mo'mo</t>
    </rPh>
    <phoneticPr fontId="2" type="noConversion"/>
  </si>
  <si>
    <t>物料交接</t>
    <rPh sb="0" eb="1">
      <t>wu'liao</t>
    </rPh>
    <rPh sb="2" eb="3">
      <t>jiao'jie</t>
    </rPh>
    <phoneticPr fontId="2" type="noConversion"/>
  </si>
  <si>
    <t>领队向团长发放物料</t>
    <rPh sb="0" eb="1">
      <t>ling'dui</t>
    </rPh>
    <rPh sb="2" eb="3">
      <t>xiang</t>
    </rPh>
    <rPh sb="3" eb="4">
      <t>tuan'z</t>
    </rPh>
    <rPh sb="5" eb="6">
      <t>fa'fang</t>
    </rPh>
    <rPh sb="7" eb="8">
      <t>wu'liao</t>
    </rPh>
    <phoneticPr fontId="2" type="noConversion"/>
  </si>
  <si>
    <t>小俞</t>
    <rPh sb="0" eb="1">
      <t>xiao</t>
    </rPh>
    <rPh sb="1" eb="2">
      <t>yu</t>
    </rPh>
    <phoneticPr fontId="2" type="noConversion"/>
  </si>
  <si>
    <t>团长会</t>
    <rPh sb="0" eb="1">
      <t>tuan'zhang'hui</t>
    </rPh>
    <phoneticPr fontId="2" type="noConversion"/>
  </si>
  <si>
    <t>高亚琳</t>
    <rPh sb="0" eb="1">
      <t>g'y'l</t>
    </rPh>
    <phoneticPr fontId="2" type="noConversion"/>
  </si>
  <si>
    <t>9月8日</t>
    <rPh sb="1" eb="2">
      <t>yue</t>
    </rPh>
    <rPh sb="3" eb="4">
      <t>ri</t>
    </rPh>
    <phoneticPr fontId="2" type="noConversion"/>
  </si>
  <si>
    <t>车贴及发车</t>
    <rPh sb="0" eb="1">
      <t>che'tie</t>
    </rPh>
    <rPh sb="2" eb="3">
      <t>ji</t>
    </rPh>
    <rPh sb="3" eb="4">
      <t>fa'che</t>
    </rPh>
    <phoneticPr fontId="2" type="noConversion"/>
  </si>
  <si>
    <t>督促车辆按时发车，记录未上车人员</t>
    <rPh sb="0" eb="1">
      <t>du'cu</t>
    </rPh>
    <rPh sb="2" eb="3">
      <t>che'liang</t>
    </rPh>
    <rPh sb="4" eb="5">
      <t>an'shi</t>
    </rPh>
    <rPh sb="6" eb="7">
      <t>fa'c</t>
    </rPh>
    <rPh sb="9" eb="10">
      <t>ji'lu</t>
    </rPh>
    <rPh sb="11" eb="12">
      <t>wei</t>
    </rPh>
    <rPh sb="12" eb="13">
      <t>shang'c</t>
    </rPh>
    <rPh sb="13" eb="14">
      <t>che</t>
    </rPh>
    <rPh sb="14" eb="15">
      <t>ren'yuan</t>
    </rPh>
    <phoneticPr fontId="2" type="noConversion"/>
  </si>
  <si>
    <t>拍摄A组（2P、1V）</t>
    <rPh sb="0" eb="1">
      <t>pai'she</t>
    </rPh>
    <rPh sb="3" eb="4">
      <t>zu</t>
    </rPh>
    <phoneticPr fontId="2" type="noConversion"/>
  </si>
  <si>
    <t>王凤雨</t>
    <rPh sb="0" eb="1">
      <t>wang'feng'y</t>
    </rPh>
    <phoneticPr fontId="8" type="noConversion"/>
  </si>
  <si>
    <t>VIP</t>
    <phoneticPr fontId="2" type="noConversion"/>
  </si>
  <si>
    <t>VIP车北京发车辆对接</t>
    <phoneticPr fontId="2" type="noConversion"/>
  </si>
  <si>
    <t>刘磊</t>
  </si>
  <si>
    <t>社区</t>
    <rPh sb="0" eb="2">
      <t>she</t>
    </rPh>
    <phoneticPr fontId="8" type="noConversion"/>
  </si>
  <si>
    <t>VIP阿那亚住房检查</t>
    <rPh sb="0" eb="3">
      <t>VI</t>
    </rPh>
    <phoneticPr fontId="8" type="noConversion"/>
  </si>
  <si>
    <t>钱晶晶</t>
    <rPh sb="0" eb="2">
      <t>jing'jin</t>
    </rPh>
    <phoneticPr fontId="8" type="noConversion"/>
  </si>
  <si>
    <t>社区</t>
    <rPh sb="0" eb="1">
      <t>she'qu</t>
    </rPh>
    <phoneticPr fontId="2" type="noConversion"/>
  </si>
  <si>
    <t>卡丁车</t>
    <rPh sb="0" eb="1">
      <t>ka'ding'c</t>
    </rPh>
    <phoneticPr fontId="2" type="noConversion"/>
  </si>
  <si>
    <t>拍摄B组（2P、1V）+UAV</t>
    <rPh sb="0" eb="1">
      <t>pai'she</t>
    </rPh>
    <rPh sb="3" eb="4">
      <t>zu</t>
    </rPh>
    <phoneticPr fontId="2" type="noConversion"/>
  </si>
  <si>
    <t>杨宗霖
王贺朋</t>
    <rPh sb="0" eb="1">
      <t>h</t>
    </rPh>
    <phoneticPr fontId="8" type="noConversion"/>
  </si>
  <si>
    <t>17601620944
15711186765</t>
    <phoneticPr fontId="8" type="noConversion"/>
  </si>
  <si>
    <t>第一食堂</t>
    <rPh sb="0" eb="1">
      <t>di'yi</t>
    </rPh>
    <rPh sb="2" eb="3">
      <t>shi'tang</t>
    </rPh>
    <phoneticPr fontId="2" type="noConversion"/>
  </si>
  <si>
    <t>玉婷
江瀛</t>
    <phoneticPr fontId="8" type="noConversion"/>
  </si>
  <si>
    <t>18600079881
18600503274</t>
    <phoneticPr fontId="8" type="noConversion"/>
  </si>
  <si>
    <t>第二食堂</t>
    <rPh sb="0" eb="1">
      <t>di'er'shi'tang</t>
    </rPh>
    <phoneticPr fontId="2" type="noConversion"/>
  </si>
  <si>
    <t>董紫琳
景洪</t>
    <phoneticPr fontId="8" type="noConversion"/>
  </si>
  <si>
    <t>15726626576
13426194196</t>
    <phoneticPr fontId="8" type="noConversion"/>
  </si>
  <si>
    <t>第三食堂</t>
    <rPh sb="0" eb="1">
      <t>di'san</t>
    </rPh>
    <rPh sb="2" eb="3">
      <t>shi'tang</t>
    </rPh>
    <phoneticPr fontId="2" type="noConversion"/>
  </si>
  <si>
    <t>李琳
张清清</t>
    <rPh sb="0" eb="2">
      <t>li</t>
    </rPh>
    <phoneticPr fontId="8" type="noConversion"/>
  </si>
  <si>
    <t>15810871336
15801428782</t>
    <phoneticPr fontId="8" type="noConversion"/>
  </si>
  <si>
    <t>电影院</t>
    <rPh sb="0" eb="1">
      <t>dian'ying'y</t>
    </rPh>
    <phoneticPr fontId="2" type="noConversion"/>
  </si>
  <si>
    <t>杨苗苗</t>
  </si>
  <si>
    <t>自行车租赁</t>
    <rPh sb="0" eb="1">
      <t>zi'xign'c</t>
    </rPh>
    <rPh sb="3" eb="4">
      <t>zu'l</t>
    </rPh>
    <phoneticPr fontId="2" type="noConversion"/>
  </si>
  <si>
    <t>/</t>
    <phoneticPr fontId="2" type="noConversion"/>
  </si>
  <si>
    <t>Clubmed</t>
    <phoneticPr fontId="2" type="noConversion"/>
  </si>
  <si>
    <t>酒店活动项目</t>
    <rPh sb="0" eb="1">
      <t>jiu'dian</t>
    </rPh>
    <rPh sb="2" eb="3">
      <t>huo'd</t>
    </rPh>
    <rPh sb="4" eb="5">
      <t>xiang'm</t>
    </rPh>
    <phoneticPr fontId="2" type="noConversion"/>
  </si>
  <si>
    <t>核实人员、发放运动贴纸</t>
    <rPh sb="0" eb="1">
      <t>he'shi</t>
    </rPh>
    <rPh sb="2" eb="3">
      <t>ren'yuan</t>
    </rPh>
    <rPh sb="5" eb="6">
      <t>fa'fang</t>
    </rPh>
    <rPh sb="7" eb="8">
      <t>yun'dogn</t>
    </rPh>
    <rPh sb="9" eb="10">
      <t>tie'zhi</t>
    </rPh>
    <phoneticPr fontId="2" type="noConversion"/>
  </si>
  <si>
    <t>拍摄D组（2P、1V）</t>
    <rPh sb="0" eb="1">
      <t>pai'she</t>
    </rPh>
    <rPh sb="3" eb="4">
      <t>zu</t>
    </rPh>
    <phoneticPr fontId="2" type="noConversion"/>
  </si>
  <si>
    <t>胡雨涵</t>
    <phoneticPr fontId="8" type="noConversion"/>
  </si>
  <si>
    <t>室外活动区域</t>
    <rPh sb="0" eb="1">
      <t>shi'wai</t>
    </rPh>
    <rPh sb="2" eb="3">
      <t>huo'd</t>
    </rPh>
    <rPh sb="4" eb="5">
      <t>qu'yu</t>
    </rPh>
    <phoneticPr fontId="2" type="noConversion"/>
  </si>
  <si>
    <t>拍摄C组（2P、1V）+UAV</t>
    <rPh sb="0" eb="1">
      <t>pai'she</t>
    </rPh>
    <rPh sb="3" eb="4">
      <t>zu</t>
    </rPh>
    <phoneticPr fontId="2" type="noConversion"/>
  </si>
  <si>
    <t>杨岩</t>
    <phoneticPr fontId="8" type="noConversion"/>
  </si>
  <si>
    <t>室内活动区域</t>
    <rPh sb="0" eb="1">
      <t>shi'nei</t>
    </rPh>
    <rPh sb="2" eb="3">
      <t>huo'dong</t>
    </rPh>
    <rPh sb="4" eb="5">
      <t>qu'yu</t>
    </rPh>
    <phoneticPr fontId="2" type="noConversion"/>
  </si>
  <si>
    <t>电竞比赛</t>
    <rPh sb="0" eb="1">
      <t>dian'jing</t>
    </rPh>
    <rPh sb="2" eb="3">
      <t>bi'sai</t>
    </rPh>
    <phoneticPr fontId="2" type="noConversion"/>
  </si>
  <si>
    <t>19：30-22：00</t>
    <phoneticPr fontId="2" type="noConversion"/>
  </si>
  <si>
    <t>拍摄C组（2P、1V）</t>
    <rPh sb="0" eb="1">
      <t>pai'she</t>
    </rPh>
    <rPh sb="3" eb="4">
      <t>zu</t>
    </rPh>
    <phoneticPr fontId="2" type="noConversion"/>
  </si>
  <si>
    <t>张蓉蓉</t>
  </si>
  <si>
    <t>接待</t>
    <rPh sb="0" eb="1">
      <t>jie'dai</t>
    </rPh>
    <phoneticPr fontId="2" type="noConversion"/>
  </si>
  <si>
    <t>签到入住、咨询台</t>
    <rPh sb="0" eb="1">
      <t>qian'dao</t>
    </rPh>
    <rPh sb="2" eb="3">
      <t>ru'zhu</t>
    </rPh>
    <rPh sb="5" eb="6">
      <t>zi'xun'tai</t>
    </rPh>
    <phoneticPr fontId="2" type="noConversion"/>
  </si>
  <si>
    <t>马洁</t>
    <rPh sb="0" eb="2">
      <t>ma ji</t>
    </rPh>
    <phoneticPr fontId="8" type="noConversion"/>
  </si>
  <si>
    <t>用餐指引</t>
    <rPh sb="0" eb="1">
      <t>yong'c</t>
    </rPh>
    <rPh sb="2" eb="3">
      <t>zhi'yin</t>
    </rPh>
    <phoneticPr fontId="2" type="noConversion"/>
  </si>
  <si>
    <t>安澜酒店</t>
    <rPh sb="0" eb="1">
      <t>an'lan'jiu'd</t>
    </rPh>
    <phoneticPr fontId="2" type="noConversion"/>
  </si>
  <si>
    <t>签到入住、咨询台、露天电影</t>
    <rPh sb="0" eb="1">
      <t>qian'dao</t>
    </rPh>
    <rPh sb="2" eb="3">
      <t>ru'zhu</t>
    </rPh>
    <rPh sb="5" eb="6">
      <t>zi'xun'tai</t>
    </rPh>
    <rPh sb="9" eb="10">
      <t>lu'tian</t>
    </rPh>
    <rPh sb="11" eb="12">
      <t>dian'y</t>
    </rPh>
    <phoneticPr fontId="2" type="noConversion"/>
  </si>
  <si>
    <t>姚艺婷</t>
    <rPh sb="0" eb="2">
      <t>yao yi tin</t>
    </rPh>
    <phoneticPr fontId="8" type="noConversion"/>
  </si>
  <si>
    <t>9月9日</t>
    <rPh sb="1" eb="2">
      <t>yue</t>
    </rPh>
    <rPh sb="3" eb="4">
      <t>ri</t>
    </rPh>
    <phoneticPr fontId="2" type="noConversion"/>
  </si>
  <si>
    <t>VIP-4</t>
    <phoneticPr fontId="2" type="noConversion"/>
  </si>
  <si>
    <t>VIP-E Level</t>
    <phoneticPr fontId="2" type="noConversion"/>
  </si>
  <si>
    <t>高尔夫</t>
    <rPh sb="0" eb="1">
      <t>gao'er'f</t>
    </rPh>
    <phoneticPr fontId="2" type="noConversion"/>
  </si>
  <si>
    <t>拍摄E组（2P、1V）</t>
    <phoneticPr fontId="2" type="noConversion"/>
  </si>
  <si>
    <t>杨宗霖</t>
  </si>
  <si>
    <t>马拉松</t>
    <rPh sb="0" eb="1">
      <t>ma'l's</t>
    </rPh>
    <phoneticPr fontId="2" type="noConversion"/>
  </si>
  <si>
    <t>8：00-·10：00</t>
    <phoneticPr fontId="2" type="noConversion"/>
  </si>
  <si>
    <t>羽毛球比赛</t>
    <rPh sb="0" eb="1">
      <t>yu'mao'q</t>
    </rPh>
    <rPh sb="3" eb="4">
      <t>bi'sai</t>
    </rPh>
    <phoneticPr fontId="2" type="noConversion"/>
  </si>
  <si>
    <t>9：00-11：00</t>
    <phoneticPr fontId="2" type="noConversion"/>
  </si>
  <si>
    <t>于畅</t>
    <rPh sb="0" eb="2">
      <t>ya</t>
    </rPh>
    <phoneticPr fontId="8" type="noConversion"/>
  </si>
  <si>
    <t>篮球比赛</t>
    <rPh sb="0" eb="1">
      <t>lan'qiu'bi's</t>
    </rPh>
    <phoneticPr fontId="2" type="noConversion"/>
  </si>
  <si>
    <t>10：00-12：00</t>
    <phoneticPr fontId="2" type="noConversion"/>
  </si>
  <si>
    <t>拍摄A组（2P、1V）+UAV</t>
    <phoneticPr fontId="2" type="noConversion"/>
  </si>
  <si>
    <t>张维
张蓉蓉</t>
    <rPh sb="0" eb="6">
      <t>zhang'we</t>
    </rPh>
    <phoneticPr fontId="8" type="noConversion"/>
  </si>
  <si>
    <t>13901036198
18910900023</t>
    <phoneticPr fontId="8" type="noConversion"/>
  </si>
  <si>
    <t>拍摄C组（2P、1V）+UAV
拍摄E组（2P、1V）</t>
    <rPh sb="0" eb="1">
      <t>pai'she</t>
    </rPh>
    <rPh sb="3" eb="4">
      <t>zu</t>
    </rPh>
    <phoneticPr fontId="2" type="noConversion"/>
  </si>
  <si>
    <t>拔河比赛</t>
    <rPh sb="0" eb="1">
      <t>ba'he'bi'sai</t>
    </rPh>
    <phoneticPr fontId="2" type="noConversion"/>
  </si>
  <si>
    <t>16：00-17:00</t>
    <phoneticPr fontId="2" type="noConversion"/>
  </si>
  <si>
    <t>足球比赛</t>
    <rPh sb="0" eb="1">
      <t>zu'qiu'bi'sai</t>
    </rPh>
    <phoneticPr fontId="2" type="noConversion"/>
  </si>
  <si>
    <t>15：00-17：00</t>
    <phoneticPr fontId="2" type="noConversion"/>
  </si>
  <si>
    <t>跳蚤市场</t>
    <rPh sb="0" eb="1">
      <t>tiao'zao</t>
    </rPh>
    <rPh sb="2" eb="3">
      <t>shi'c</t>
    </rPh>
    <phoneticPr fontId="2" type="noConversion"/>
  </si>
  <si>
    <t>田丹</t>
    <phoneticPr fontId="8" type="noConversion"/>
  </si>
  <si>
    <t>咨询台、用餐指引</t>
    <rPh sb="0" eb="1">
      <t>zi'xun'tai</t>
    </rPh>
    <phoneticPr fontId="2" type="noConversion"/>
  </si>
  <si>
    <t>晚宴</t>
    <rPh sb="0" eb="1">
      <t>wna'yan</t>
    </rPh>
    <phoneticPr fontId="2" type="noConversion"/>
  </si>
  <si>
    <t>晚宴指引</t>
    <rPh sb="0" eb="1">
      <t>wan'yan</t>
    </rPh>
    <rPh sb="2" eb="3">
      <t>zhi'yin</t>
    </rPh>
    <phoneticPr fontId="2" type="noConversion"/>
  </si>
  <si>
    <t>晚宴互动项目</t>
    <rPh sb="0" eb="1">
      <t>wan'yan</t>
    </rPh>
    <rPh sb="2" eb="3">
      <t>hu'dng</t>
    </rPh>
    <rPh sb="4" eb="5">
      <t>xiang'mu</t>
    </rPh>
    <phoneticPr fontId="2" type="noConversion"/>
  </si>
  <si>
    <t>自助餐厅门口草坪</t>
    <rPh sb="0" eb="2">
      <t>zi'zh</t>
    </rPh>
    <phoneticPr fontId="8" type="noConversion"/>
  </si>
  <si>
    <t>任小华</t>
    <rPh sb="0" eb="2">
      <t>xia</t>
    </rPh>
    <phoneticPr fontId="8" type="noConversion"/>
  </si>
  <si>
    <t>靠近沙滩的草坪</t>
    <rPh sb="0" eb="7">
      <t>kao'ji</t>
    </rPh>
    <phoneticPr fontId="8" type="noConversion"/>
  </si>
  <si>
    <t>晚宴礼品兑换处</t>
    <rPh sb="0" eb="1">
      <t>wan'yan</t>
    </rPh>
    <rPh sb="2" eb="3">
      <t>li'pin</t>
    </rPh>
    <rPh sb="4" eb="5">
      <t>dui'huan'c</t>
    </rPh>
    <phoneticPr fontId="2" type="noConversion"/>
  </si>
  <si>
    <t>拍摄B组（2P、1V）</t>
    <rPh sb="0" eb="1">
      <t>pai'she</t>
    </rPh>
    <rPh sb="3" eb="4">
      <t>zu</t>
    </rPh>
    <phoneticPr fontId="2" type="noConversion"/>
  </si>
  <si>
    <t>拍摄ABCD组（8P、4V）+U</t>
    <rPh sb="0" eb="1">
      <t>pai'she</t>
    </rPh>
    <rPh sb="6" eb="7">
      <t>zu</t>
    </rPh>
    <phoneticPr fontId="2" type="noConversion"/>
  </si>
  <si>
    <t>安保</t>
    <rPh sb="0" eb="2">
      <t>an'ba</t>
    </rPh>
    <phoneticPr fontId="2" type="noConversion"/>
  </si>
  <si>
    <t>/</t>
    <phoneticPr fontId="8" type="noConversion"/>
  </si>
  <si>
    <t>台口</t>
    <rPh sb="0" eb="1">
      <t>tai'kou</t>
    </rPh>
    <phoneticPr fontId="2" type="noConversion"/>
  </si>
  <si>
    <t>于畅
姚艺婷</t>
    <rPh sb="0" eb="2">
      <t>ya</t>
    </rPh>
    <phoneticPr fontId="8" type="noConversion"/>
  </si>
  <si>
    <t>18217222796
13916259122</t>
    <phoneticPr fontId="8" type="noConversion"/>
  </si>
  <si>
    <t>演艺</t>
    <rPh sb="0" eb="2">
      <t>yan'y</t>
    </rPh>
    <phoneticPr fontId="8" type="noConversion"/>
  </si>
  <si>
    <t>侯莹</t>
    <rPh sb="0" eb="1">
      <t>hou'y'n</t>
    </rPh>
    <phoneticPr fontId="8" type="noConversion"/>
  </si>
  <si>
    <t>自助餐</t>
    <rPh sb="0" eb="1">
      <t>zi'zhu'can</t>
    </rPh>
    <phoneticPr fontId="2" type="noConversion"/>
  </si>
  <si>
    <t>环保行动</t>
    <rPh sb="0" eb="1">
      <t>huan'bao</t>
    </rPh>
    <rPh sb="2" eb="3">
      <t>ixng'dong</t>
    </rPh>
    <phoneticPr fontId="2" type="noConversion"/>
  </si>
  <si>
    <t>咨询台、早餐</t>
    <rPh sb="0" eb="1">
      <t>zi'xun'tai</t>
    </rPh>
    <rPh sb="4" eb="5">
      <t>zao'c</t>
    </rPh>
    <phoneticPr fontId="2" type="noConversion"/>
  </si>
  <si>
    <t>周倩</t>
    <rPh sb="0" eb="2">
      <t>qia</t>
    </rPh>
    <phoneticPr fontId="8" type="noConversion"/>
  </si>
  <si>
    <t>9月10日</t>
    <rPh sb="1" eb="2">
      <t>yue</t>
    </rPh>
    <rPh sb="4" eb="5">
      <t>ri</t>
    </rPh>
    <phoneticPr fontId="2" type="noConversion"/>
  </si>
  <si>
    <t>拍摄A组（2P、1V）</t>
  </si>
  <si>
    <t>咨询台、协助发车</t>
    <rPh sb="0" eb="1">
      <t>zi'xun'tai</t>
    </rPh>
    <rPh sb="4" eb="5">
      <t>xie'zhu</t>
    </rPh>
    <rPh sb="6" eb="7">
      <t>fa'che</t>
    </rPh>
    <phoneticPr fontId="2" type="noConversion"/>
  </si>
  <si>
    <t>咨询台、早餐、协助发车</t>
    <rPh sb="0" eb="1">
      <t>zi'xun'tai</t>
    </rPh>
    <rPh sb="7" eb="8">
      <t>xie'zhu</t>
    </rPh>
    <rPh sb="9" eb="10">
      <t>fa'che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</si>
</sst>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9"/>
      <name val="DengXian"/>
      <family val="2"/>
      <charset val="134"/>
    </font>
    <font>
      <sz val="11"/>
      <color rgb="FF000000"/>
      <name val="DengXian"/>
      <family val="4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  <font>
      <sz val="12"/>
      <color rgb="FFFFFFFF"/>
      <name val="DengXian"/>
      <family val="2"/>
      <charset val="134"/>
    </font>
    <font>
      <sz val="12"/>
      <color rgb="FF000000"/>
      <name val="DengXian"/>
      <family val="2"/>
      <charset val="134"/>
    </font>
    <font>
      <sz val="9"/>
      <name val="等线"/>
      <family val="2"/>
      <charset val="134"/>
    </font>
    <font>
      <sz val="14"/>
      <name val="DengXian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CD5B4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A6A6A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20" fontId="3" fillId="3" borderId="1" xfId="0" applyNumberFormat="1" applyFont="1" applyFill="1" applyBorder="1" applyAlignment="1">
      <alignment horizontal="center" vertical="center" wrapText="1" readingOrder="1"/>
    </xf>
    <xf numFmtId="20" fontId="3" fillId="3" borderId="1" xfId="0" applyNumberFormat="1" applyFont="1" applyFill="1" applyBorder="1" applyAlignment="1">
      <alignment horizontal="center" vertical="center" readingOrder="1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0" fontId="3" fillId="6" borderId="1" xfId="0" applyNumberFormat="1" applyFont="1" applyFill="1" applyBorder="1" applyAlignment="1">
      <alignment horizontal="center" vertical="center" wrapText="1" readingOrder="1"/>
    </xf>
    <xf numFmtId="20" fontId="3" fillId="7" borderId="2" xfId="0" applyNumberFormat="1" applyFont="1" applyFill="1" applyBorder="1" applyAlignment="1">
      <alignment horizontal="center" vertical="center" wrapText="1" readingOrder="1"/>
    </xf>
    <xf numFmtId="20" fontId="3" fillId="7" borderId="1" xfId="0" applyNumberFormat="1" applyFont="1" applyFill="1" applyBorder="1" applyAlignment="1">
      <alignment horizontal="center" vertical="center" wrapText="1" readingOrder="1"/>
    </xf>
    <xf numFmtId="20" fontId="3" fillId="7" borderId="4" xfId="0" applyNumberFormat="1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0" fontId="7" fillId="0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20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14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15" borderId="6" xfId="0" applyFont="1" applyFill="1" applyBorder="1" applyAlignment="1">
      <alignment horizontal="left" vertical="center"/>
    </xf>
    <xf numFmtId="0" fontId="9" fillId="15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sqref="A1:XFD1048576"/>
    </sheetView>
  </sheetViews>
  <sheetFormatPr baseColWidth="10" defaultRowHeight="16" x14ac:dyDescent="0.2"/>
  <cols>
    <col min="1" max="6" width="10.83203125" style="13"/>
    <col min="7" max="7" width="17.6640625" style="13" customWidth="1"/>
    <col min="8" max="8" width="10.83203125" style="13"/>
    <col min="9" max="9" width="17.6640625" style="13" customWidth="1"/>
    <col min="10" max="11" width="10.83203125" style="13"/>
    <col min="12" max="12" width="17.6640625" style="13" customWidth="1"/>
    <col min="13" max="13" width="10.83203125" style="13"/>
    <col min="14" max="14" width="12.1640625" style="13" customWidth="1"/>
    <col min="15" max="16" width="10.83203125" style="13"/>
    <col min="17" max="17" width="12.1640625" style="13" customWidth="1"/>
    <col min="18" max="20" width="10.83203125" style="13"/>
    <col min="21" max="21" width="15" style="13" customWidth="1"/>
    <col min="22" max="22" width="24.6640625" style="13" customWidth="1"/>
    <col min="23" max="16384" width="10.83203125" style="13"/>
  </cols>
  <sheetData>
    <row r="1" spans="1:22" ht="22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1</v>
      </c>
      <c r="K1" s="11" t="s">
        <v>9</v>
      </c>
      <c r="L1" s="11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2" t="s">
        <v>15</v>
      </c>
      <c r="R1" s="10" t="s">
        <v>1</v>
      </c>
    </row>
    <row r="2" spans="1:22" ht="22" customHeight="1" x14ac:dyDescent="0.2">
      <c r="A2" s="10"/>
      <c r="B2" s="10" t="s">
        <v>16</v>
      </c>
      <c r="C2" s="10">
        <v>40</v>
      </c>
      <c r="D2" s="10"/>
      <c r="E2" s="10">
        <f>C2+D2</f>
        <v>40</v>
      </c>
      <c r="F2" s="14" t="s">
        <v>146</v>
      </c>
      <c r="G2" s="15" t="s">
        <v>17</v>
      </c>
      <c r="H2" s="14" t="s">
        <v>147</v>
      </c>
      <c r="I2" s="15" t="s">
        <v>18</v>
      </c>
      <c r="J2" s="16" t="s">
        <v>16</v>
      </c>
      <c r="K2" s="17" t="s">
        <v>19</v>
      </c>
      <c r="L2" s="17">
        <v>13901036198</v>
      </c>
      <c r="M2" s="1">
        <v>0.38194444444444442</v>
      </c>
      <c r="N2" s="1">
        <v>0.54861111111111105</v>
      </c>
      <c r="O2" s="18">
        <f>SUM(E2:E5)</f>
        <v>161</v>
      </c>
      <c r="P2" s="19">
        <v>0.5</v>
      </c>
      <c r="Q2" s="19">
        <v>0.6875</v>
      </c>
      <c r="R2" s="10" t="s">
        <v>16</v>
      </c>
    </row>
    <row r="3" spans="1:22" ht="22" customHeight="1" x14ac:dyDescent="0.2">
      <c r="A3" s="10"/>
      <c r="B3" s="10" t="s">
        <v>20</v>
      </c>
      <c r="C3" s="10">
        <v>39</v>
      </c>
      <c r="D3" s="10">
        <v>2</v>
      </c>
      <c r="E3" s="10">
        <f t="shared" ref="E3:E34" si="0">C3+D3</f>
        <v>41</v>
      </c>
      <c r="F3" s="20" t="s">
        <v>148</v>
      </c>
      <c r="G3" s="15" t="s">
        <v>21</v>
      </c>
      <c r="H3" s="20" t="s">
        <v>22</v>
      </c>
      <c r="I3" s="15" t="s">
        <v>23</v>
      </c>
      <c r="J3" s="16" t="s">
        <v>20</v>
      </c>
      <c r="K3" s="17"/>
      <c r="L3" s="17"/>
      <c r="M3" s="1"/>
      <c r="N3" s="1"/>
      <c r="O3" s="18"/>
      <c r="P3" s="21"/>
      <c r="Q3" s="21"/>
      <c r="R3" s="10" t="s">
        <v>20</v>
      </c>
    </row>
    <row r="4" spans="1:22" ht="22" customHeight="1" x14ac:dyDescent="0.2">
      <c r="A4" s="10"/>
      <c r="B4" s="10" t="s">
        <v>24</v>
      </c>
      <c r="C4" s="10">
        <v>40</v>
      </c>
      <c r="D4" s="10"/>
      <c r="E4" s="10">
        <f t="shared" si="0"/>
        <v>40</v>
      </c>
      <c r="F4" s="22" t="s">
        <v>149</v>
      </c>
      <c r="G4" s="15" t="s">
        <v>25</v>
      </c>
      <c r="H4" s="22" t="s">
        <v>150</v>
      </c>
      <c r="I4" s="15" t="s">
        <v>26</v>
      </c>
      <c r="J4" s="23" t="s">
        <v>24</v>
      </c>
      <c r="K4" s="17" t="s">
        <v>27</v>
      </c>
      <c r="L4" s="17">
        <v>18600503274</v>
      </c>
      <c r="M4" s="1"/>
      <c r="N4" s="1"/>
      <c r="O4" s="18"/>
      <c r="P4" s="21"/>
      <c r="Q4" s="21"/>
      <c r="R4" s="10" t="s">
        <v>24</v>
      </c>
    </row>
    <row r="5" spans="1:22" ht="22" customHeight="1" x14ac:dyDescent="0.2">
      <c r="A5" s="10"/>
      <c r="B5" s="10" t="s">
        <v>28</v>
      </c>
      <c r="C5" s="10">
        <v>40</v>
      </c>
      <c r="D5" s="10"/>
      <c r="E5" s="10">
        <f t="shared" si="0"/>
        <v>40</v>
      </c>
      <c r="F5" s="14" t="s">
        <v>151</v>
      </c>
      <c r="G5" s="15">
        <v>13439914296</v>
      </c>
      <c r="H5" s="14" t="s">
        <v>152</v>
      </c>
      <c r="I5" s="15" t="s">
        <v>29</v>
      </c>
      <c r="J5" s="23" t="s">
        <v>28</v>
      </c>
      <c r="K5" s="17"/>
      <c r="L5" s="17"/>
      <c r="M5" s="1"/>
      <c r="N5" s="1"/>
      <c r="O5" s="18"/>
      <c r="P5" s="24"/>
      <c r="Q5" s="24"/>
      <c r="R5" s="10" t="s">
        <v>28</v>
      </c>
    </row>
    <row r="6" spans="1:22" ht="22" customHeight="1" x14ac:dyDescent="0.2">
      <c r="A6" s="10"/>
      <c r="B6" s="10" t="s">
        <v>30</v>
      </c>
      <c r="C6" s="10">
        <v>39</v>
      </c>
      <c r="D6" s="10"/>
      <c r="E6" s="10">
        <f t="shared" si="0"/>
        <v>39</v>
      </c>
      <c r="F6" s="22" t="s">
        <v>153</v>
      </c>
      <c r="G6" s="15" t="s">
        <v>31</v>
      </c>
      <c r="H6" s="22" t="s">
        <v>154</v>
      </c>
      <c r="I6" s="15" t="s">
        <v>32</v>
      </c>
      <c r="J6" s="16" t="s">
        <v>30</v>
      </c>
      <c r="K6" s="17" t="s">
        <v>33</v>
      </c>
      <c r="L6" s="17">
        <v>15810871336</v>
      </c>
      <c r="M6" s="2">
        <v>0.39583333333333331</v>
      </c>
      <c r="N6" s="1">
        <v>0.5625</v>
      </c>
      <c r="O6" s="18">
        <f>SUM(E6:E7)</f>
        <v>83</v>
      </c>
      <c r="P6" s="19">
        <v>0.51388888888888895</v>
      </c>
      <c r="Q6" s="19">
        <v>0.74305555555555547</v>
      </c>
      <c r="R6" s="10" t="s">
        <v>30</v>
      </c>
    </row>
    <row r="7" spans="1:22" ht="22" customHeight="1" x14ac:dyDescent="0.25">
      <c r="A7" s="10"/>
      <c r="B7" s="10" t="s">
        <v>34</v>
      </c>
      <c r="C7" s="10">
        <v>40</v>
      </c>
      <c r="D7" s="10">
        <v>4</v>
      </c>
      <c r="E7" s="10">
        <f t="shared" si="0"/>
        <v>44</v>
      </c>
      <c r="F7" s="3" t="s">
        <v>35</v>
      </c>
      <c r="G7" s="15">
        <v>13641134021</v>
      </c>
      <c r="H7" s="3" t="s">
        <v>36</v>
      </c>
      <c r="I7" s="15" t="s">
        <v>37</v>
      </c>
      <c r="J7" s="16" t="s">
        <v>34</v>
      </c>
      <c r="K7" s="17"/>
      <c r="L7" s="17"/>
      <c r="M7" s="2"/>
      <c r="N7" s="1"/>
      <c r="O7" s="18"/>
      <c r="P7" s="21"/>
      <c r="Q7" s="21"/>
      <c r="R7" s="10" t="s">
        <v>34</v>
      </c>
    </row>
    <row r="8" spans="1:22" ht="22" customHeight="1" x14ac:dyDescent="0.2">
      <c r="A8" s="10"/>
      <c r="B8" s="10" t="s">
        <v>38</v>
      </c>
      <c r="C8" s="10">
        <v>40</v>
      </c>
      <c r="D8" s="10">
        <v>2</v>
      </c>
      <c r="E8" s="10">
        <f t="shared" si="0"/>
        <v>42</v>
      </c>
      <c r="F8" s="22" t="s">
        <v>155</v>
      </c>
      <c r="G8" s="15">
        <v>18600176366</v>
      </c>
      <c r="H8" s="22" t="s">
        <v>156</v>
      </c>
      <c r="I8" s="15" t="s">
        <v>39</v>
      </c>
      <c r="J8" s="23" t="s">
        <v>38</v>
      </c>
      <c r="K8" s="17" t="s">
        <v>40</v>
      </c>
      <c r="L8" s="17">
        <v>18600079881</v>
      </c>
      <c r="M8" s="1">
        <v>0.40972222222222227</v>
      </c>
      <c r="N8" s="1">
        <v>0.57638888888888895</v>
      </c>
      <c r="O8" s="18">
        <f>SUM(E8:E9)</f>
        <v>84</v>
      </c>
      <c r="P8" s="21"/>
      <c r="Q8" s="21"/>
      <c r="R8" s="10" t="s">
        <v>38</v>
      </c>
    </row>
    <row r="9" spans="1:22" ht="22" customHeight="1" x14ac:dyDescent="0.25">
      <c r="A9" s="10"/>
      <c r="B9" s="10" t="s">
        <v>41</v>
      </c>
      <c r="C9" s="10">
        <v>42</v>
      </c>
      <c r="D9" s="10"/>
      <c r="E9" s="10">
        <f t="shared" si="0"/>
        <v>42</v>
      </c>
      <c r="F9" s="4" t="s">
        <v>42</v>
      </c>
      <c r="G9" s="15" t="s">
        <v>43</v>
      </c>
      <c r="H9" s="4" t="s">
        <v>44</v>
      </c>
      <c r="I9" s="15" t="s">
        <v>45</v>
      </c>
      <c r="J9" s="23" t="s">
        <v>41</v>
      </c>
      <c r="K9" s="17"/>
      <c r="L9" s="17"/>
      <c r="M9" s="1"/>
      <c r="N9" s="1"/>
      <c r="O9" s="18"/>
      <c r="P9" s="24"/>
      <c r="Q9" s="24"/>
      <c r="R9" s="10" t="s">
        <v>41</v>
      </c>
    </row>
    <row r="10" spans="1:22" ht="22" customHeight="1" x14ac:dyDescent="0.2">
      <c r="A10" s="10"/>
      <c r="B10" s="10" t="s">
        <v>46</v>
      </c>
      <c r="C10" s="10">
        <v>40</v>
      </c>
      <c r="D10" s="10"/>
      <c r="E10" s="10">
        <f t="shared" si="0"/>
        <v>40</v>
      </c>
      <c r="F10" s="22" t="s">
        <v>157</v>
      </c>
      <c r="G10" s="15" t="s">
        <v>47</v>
      </c>
      <c r="H10" s="22" t="s">
        <v>158</v>
      </c>
      <c r="I10" s="15" t="s">
        <v>48</v>
      </c>
      <c r="J10" s="16" t="s">
        <v>46</v>
      </c>
      <c r="K10" s="17" t="s">
        <v>49</v>
      </c>
      <c r="L10" s="17">
        <v>15801428782</v>
      </c>
      <c r="M10" s="1">
        <v>0.4236111111111111</v>
      </c>
      <c r="N10" s="1">
        <v>0.59027777777777779</v>
      </c>
      <c r="O10" s="18">
        <f>SUM(E10:E11)</f>
        <v>81</v>
      </c>
      <c r="P10" s="19">
        <v>0.52777777777777779</v>
      </c>
      <c r="Q10" s="19">
        <v>0.75694444444444453</v>
      </c>
      <c r="R10" s="10" t="s">
        <v>46</v>
      </c>
    </row>
    <row r="11" spans="1:22" ht="22" customHeight="1" x14ac:dyDescent="0.25">
      <c r="A11" s="10"/>
      <c r="B11" s="10" t="s">
        <v>50</v>
      </c>
      <c r="C11" s="10">
        <v>41</v>
      </c>
      <c r="D11" s="10"/>
      <c r="E11" s="10">
        <f t="shared" si="0"/>
        <v>41</v>
      </c>
      <c r="F11" s="3" t="s">
        <v>51</v>
      </c>
      <c r="G11" s="15" t="s">
        <v>52</v>
      </c>
      <c r="H11" s="3" t="s">
        <v>53</v>
      </c>
      <c r="I11" s="15" t="s">
        <v>54</v>
      </c>
      <c r="J11" s="16" t="s">
        <v>50</v>
      </c>
      <c r="K11" s="17"/>
      <c r="L11" s="17"/>
      <c r="M11" s="1"/>
      <c r="N11" s="1"/>
      <c r="O11" s="18"/>
      <c r="P11" s="21"/>
      <c r="Q11" s="21"/>
      <c r="R11" s="10" t="s">
        <v>50</v>
      </c>
    </row>
    <row r="12" spans="1:22" ht="22" customHeight="1" x14ac:dyDescent="0.2">
      <c r="A12" s="10"/>
      <c r="B12" s="10" t="s">
        <v>55</v>
      </c>
      <c r="C12" s="10">
        <v>40</v>
      </c>
      <c r="D12" s="10">
        <v>3</v>
      </c>
      <c r="E12" s="10">
        <f t="shared" si="0"/>
        <v>43</v>
      </c>
      <c r="F12" s="22" t="s">
        <v>159</v>
      </c>
      <c r="G12" s="15" t="s">
        <v>56</v>
      </c>
      <c r="H12" s="22" t="s">
        <v>160</v>
      </c>
      <c r="I12" s="15" t="s">
        <v>57</v>
      </c>
      <c r="J12" s="23" t="s">
        <v>55</v>
      </c>
      <c r="K12" s="17" t="s">
        <v>58</v>
      </c>
      <c r="L12" s="17">
        <v>18910900023</v>
      </c>
      <c r="M12" s="1">
        <v>0.4375</v>
      </c>
      <c r="N12" s="1">
        <v>0.60416666666666663</v>
      </c>
      <c r="O12" s="18">
        <f>SUM(E12:E14)</f>
        <v>129</v>
      </c>
      <c r="P12" s="21"/>
      <c r="Q12" s="21"/>
      <c r="R12" s="10" t="s">
        <v>55</v>
      </c>
    </row>
    <row r="13" spans="1:22" ht="22" customHeight="1" x14ac:dyDescent="0.2">
      <c r="A13" s="10"/>
      <c r="B13" s="10" t="s">
        <v>59</v>
      </c>
      <c r="C13" s="10">
        <v>40</v>
      </c>
      <c r="D13" s="10">
        <v>2</v>
      </c>
      <c r="E13" s="10">
        <f t="shared" si="0"/>
        <v>42</v>
      </c>
      <c r="F13" s="14" t="s">
        <v>161</v>
      </c>
      <c r="G13" s="15" t="s">
        <v>60</v>
      </c>
      <c r="H13" s="14" t="s">
        <v>162</v>
      </c>
      <c r="I13" s="15" t="s">
        <v>61</v>
      </c>
      <c r="J13" s="23" t="s">
        <v>59</v>
      </c>
      <c r="K13" s="17"/>
      <c r="L13" s="17"/>
      <c r="M13" s="1"/>
      <c r="N13" s="1"/>
      <c r="O13" s="18"/>
      <c r="P13" s="21"/>
      <c r="Q13" s="21"/>
      <c r="R13" s="10" t="s">
        <v>59</v>
      </c>
    </row>
    <row r="14" spans="1:22" ht="22" customHeight="1" x14ac:dyDescent="0.2">
      <c r="A14" s="10"/>
      <c r="B14" s="10" t="s">
        <v>62</v>
      </c>
      <c r="C14" s="10">
        <v>39</v>
      </c>
      <c r="D14" s="10">
        <v>5</v>
      </c>
      <c r="E14" s="10">
        <f t="shared" si="0"/>
        <v>44</v>
      </c>
      <c r="F14" s="20" t="s">
        <v>163</v>
      </c>
      <c r="G14" s="15" t="s">
        <v>63</v>
      </c>
      <c r="H14" s="20" t="s">
        <v>164</v>
      </c>
      <c r="I14" s="15">
        <v>15011283303</v>
      </c>
      <c r="J14" s="16" t="s">
        <v>62</v>
      </c>
      <c r="K14" s="25" t="s">
        <v>64</v>
      </c>
      <c r="L14" s="25">
        <v>15210370021</v>
      </c>
      <c r="M14" s="1"/>
      <c r="N14" s="1"/>
      <c r="O14" s="18"/>
      <c r="P14" s="24"/>
      <c r="Q14" s="24"/>
      <c r="R14" s="10" t="s">
        <v>62</v>
      </c>
    </row>
    <row r="15" spans="1:22" ht="22" customHeight="1" x14ac:dyDescent="0.2">
      <c r="A15" s="10" t="s">
        <v>65</v>
      </c>
      <c r="B15" s="10" t="s">
        <v>66</v>
      </c>
      <c r="C15" s="10">
        <v>6</v>
      </c>
      <c r="D15" s="10"/>
      <c r="E15" s="10">
        <f t="shared" si="0"/>
        <v>6</v>
      </c>
      <c r="F15" s="14" t="s">
        <v>165</v>
      </c>
      <c r="G15" s="15" t="s">
        <v>67</v>
      </c>
      <c r="H15" s="14" t="s">
        <v>68</v>
      </c>
      <c r="I15" s="15" t="s">
        <v>69</v>
      </c>
      <c r="J15" s="16" t="s">
        <v>66</v>
      </c>
      <c r="K15" s="26"/>
      <c r="L15" s="26"/>
      <c r="M15" s="5">
        <v>0.625</v>
      </c>
      <c r="N15" s="5">
        <v>0.65625</v>
      </c>
      <c r="O15" s="10">
        <f>E15</f>
        <v>6</v>
      </c>
      <c r="P15" s="6">
        <v>0.45833333333333331</v>
      </c>
      <c r="Q15" s="6">
        <v>0.625</v>
      </c>
      <c r="R15" s="10" t="s">
        <v>66</v>
      </c>
      <c r="S15" s="13" t="s">
        <v>70</v>
      </c>
      <c r="T15" s="13" t="s">
        <v>166</v>
      </c>
      <c r="U15" s="27"/>
      <c r="V15" s="27"/>
    </row>
    <row r="16" spans="1:22" ht="22" customHeight="1" x14ac:dyDescent="0.2">
      <c r="A16" s="10" t="s">
        <v>71</v>
      </c>
      <c r="B16" s="10" t="s">
        <v>72</v>
      </c>
      <c r="C16" s="10">
        <v>5</v>
      </c>
      <c r="D16" s="10"/>
      <c r="E16" s="10">
        <f t="shared" si="0"/>
        <v>5</v>
      </c>
      <c r="F16" s="20" t="s">
        <v>167</v>
      </c>
      <c r="G16" s="15" t="s">
        <v>73</v>
      </c>
      <c r="H16" s="20" t="s">
        <v>168</v>
      </c>
      <c r="I16" s="15" t="s">
        <v>74</v>
      </c>
      <c r="J16" s="16" t="s">
        <v>72</v>
      </c>
      <c r="K16" s="28"/>
      <c r="L16" s="28"/>
      <c r="M16" s="7">
        <v>0.52083333333333337</v>
      </c>
      <c r="N16" s="7">
        <v>0.64583333333333337</v>
      </c>
      <c r="O16" s="10">
        <v>5</v>
      </c>
      <c r="P16" s="8"/>
      <c r="Q16" s="8"/>
      <c r="R16" s="10" t="s">
        <v>72</v>
      </c>
      <c r="S16" s="13" t="s">
        <v>75</v>
      </c>
      <c r="T16" s="13" t="s">
        <v>166</v>
      </c>
      <c r="U16" s="27"/>
      <c r="V16" s="27"/>
    </row>
    <row r="17" spans="1:20" ht="18" x14ac:dyDescent="0.25">
      <c r="A17" s="10"/>
      <c r="B17" s="10" t="s">
        <v>76</v>
      </c>
      <c r="C17" s="10">
        <v>39</v>
      </c>
      <c r="D17" s="10"/>
      <c r="E17" s="10">
        <f t="shared" si="0"/>
        <v>39</v>
      </c>
      <c r="F17" s="4" t="s">
        <v>77</v>
      </c>
      <c r="G17" s="15">
        <v>18801252193</v>
      </c>
      <c r="H17" s="4" t="s">
        <v>78</v>
      </c>
      <c r="I17" s="15">
        <v>15652374458</v>
      </c>
      <c r="J17" s="23" t="s">
        <v>76</v>
      </c>
      <c r="K17" s="25" t="s">
        <v>79</v>
      </c>
      <c r="L17" s="17">
        <v>18217222796</v>
      </c>
      <c r="M17" s="1">
        <v>0.38194444444444442</v>
      </c>
      <c r="N17" s="1">
        <v>0.54861111111111105</v>
      </c>
      <c r="O17" s="18">
        <f>SUM(E17:E20)</f>
        <v>163</v>
      </c>
      <c r="P17" s="19">
        <v>0.49305555555555558</v>
      </c>
      <c r="Q17" s="19">
        <v>0.68055555555555547</v>
      </c>
      <c r="R17" s="10" t="s">
        <v>76</v>
      </c>
      <c r="T17" s="27"/>
    </row>
    <row r="18" spans="1:20" ht="18" x14ac:dyDescent="0.2">
      <c r="A18" s="10"/>
      <c r="B18" s="10" t="s">
        <v>80</v>
      </c>
      <c r="C18" s="10">
        <v>40</v>
      </c>
      <c r="D18" s="10"/>
      <c r="E18" s="10">
        <f t="shared" si="0"/>
        <v>40</v>
      </c>
      <c r="F18" s="20" t="s">
        <v>169</v>
      </c>
      <c r="G18" s="15" t="s">
        <v>81</v>
      </c>
      <c r="H18" s="20" t="s">
        <v>170</v>
      </c>
      <c r="I18" s="15" t="s">
        <v>82</v>
      </c>
      <c r="J18" s="23" t="s">
        <v>80</v>
      </c>
      <c r="K18" s="26"/>
      <c r="L18" s="17"/>
      <c r="M18" s="1"/>
      <c r="N18" s="1"/>
      <c r="O18" s="18"/>
      <c r="P18" s="24"/>
      <c r="Q18" s="24"/>
      <c r="R18" s="10" t="s">
        <v>80</v>
      </c>
    </row>
    <row r="19" spans="1:20" ht="18" x14ac:dyDescent="0.2">
      <c r="A19" s="10"/>
      <c r="B19" s="10" t="s">
        <v>83</v>
      </c>
      <c r="C19" s="10">
        <v>40</v>
      </c>
      <c r="D19" s="10"/>
      <c r="E19" s="10">
        <f t="shared" si="0"/>
        <v>40</v>
      </c>
      <c r="F19" s="14" t="s">
        <v>171</v>
      </c>
      <c r="G19" s="15" t="s">
        <v>84</v>
      </c>
      <c r="H19" s="14" t="s">
        <v>172</v>
      </c>
      <c r="I19" s="15" t="s">
        <v>85</v>
      </c>
      <c r="J19" s="16" t="s">
        <v>83</v>
      </c>
      <c r="K19" s="17" t="s">
        <v>86</v>
      </c>
      <c r="L19" s="17">
        <v>17521082343</v>
      </c>
      <c r="M19" s="1"/>
      <c r="N19" s="1"/>
      <c r="O19" s="18"/>
      <c r="P19" s="19">
        <v>0.5</v>
      </c>
      <c r="Q19" s="19">
        <v>0.6875</v>
      </c>
      <c r="R19" s="10" t="s">
        <v>83</v>
      </c>
    </row>
    <row r="20" spans="1:20" ht="18" x14ac:dyDescent="0.2">
      <c r="A20" s="10"/>
      <c r="B20" s="10" t="s">
        <v>87</v>
      </c>
      <c r="C20" s="10">
        <v>44</v>
      </c>
      <c r="D20" s="10"/>
      <c r="E20" s="10">
        <f t="shared" si="0"/>
        <v>44</v>
      </c>
      <c r="F20" s="20" t="s">
        <v>173</v>
      </c>
      <c r="G20" s="15" t="s">
        <v>88</v>
      </c>
      <c r="H20" s="20" t="s">
        <v>89</v>
      </c>
      <c r="I20" s="15">
        <v>13717542658</v>
      </c>
      <c r="J20" s="16" t="s">
        <v>87</v>
      </c>
      <c r="K20" s="17"/>
      <c r="L20" s="17"/>
      <c r="M20" s="1"/>
      <c r="N20" s="1"/>
      <c r="O20" s="18"/>
      <c r="P20" s="24">
        <v>0.5</v>
      </c>
      <c r="Q20" s="24">
        <v>0.6875</v>
      </c>
      <c r="R20" s="10" t="s">
        <v>87</v>
      </c>
    </row>
    <row r="21" spans="1:20" ht="18" x14ac:dyDescent="0.2">
      <c r="A21" s="10"/>
      <c r="B21" s="10" t="s">
        <v>90</v>
      </c>
      <c r="C21" s="10">
        <v>42</v>
      </c>
      <c r="D21" s="10"/>
      <c r="E21" s="10">
        <f t="shared" si="0"/>
        <v>42</v>
      </c>
      <c r="F21" s="14" t="s">
        <v>174</v>
      </c>
      <c r="G21" s="15" t="s">
        <v>91</v>
      </c>
      <c r="H21" s="14" t="s">
        <v>175</v>
      </c>
      <c r="I21" s="15" t="s">
        <v>92</v>
      </c>
      <c r="J21" s="23" t="s">
        <v>90</v>
      </c>
      <c r="K21" s="17" t="s">
        <v>93</v>
      </c>
      <c r="L21" s="17">
        <v>15726626576</v>
      </c>
      <c r="M21" s="2">
        <v>0.39583333333333331</v>
      </c>
      <c r="N21" s="1">
        <v>0.5625</v>
      </c>
      <c r="O21" s="18">
        <f>SUM(E21:E22)</f>
        <v>80</v>
      </c>
      <c r="P21" s="19">
        <v>0.50694444444444442</v>
      </c>
      <c r="Q21" s="19">
        <v>0.69444444444444453</v>
      </c>
      <c r="R21" s="10" t="s">
        <v>90</v>
      </c>
    </row>
    <row r="22" spans="1:20" ht="18" x14ac:dyDescent="0.2">
      <c r="A22" s="10"/>
      <c r="B22" s="10" t="s">
        <v>94</v>
      </c>
      <c r="C22" s="10">
        <v>38</v>
      </c>
      <c r="D22" s="10"/>
      <c r="E22" s="10">
        <f t="shared" si="0"/>
        <v>38</v>
      </c>
      <c r="F22" s="20" t="s">
        <v>176</v>
      </c>
      <c r="G22" s="15" t="s">
        <v>95</v>
      </c>
      <c r="H22" s="20" t="s">
        <v>177</v>
      </c>
      <c r="I22" s="15" t="s">
        <v>96</v>
      </c>
      <c r="J22" s="23" t="s">
        <v>94</v>
      </c>
      <c r="K22" s="17"/>
      <c r="L22" s="17"/>
      <c r="M22" s="2"/>
      <c r="N22" s="1"/>
      <c r="O22" s="18"/>
      <c r="P22" s="24">
        <v>0.50694444444444442</v>
      </c>
      <c r="Q22" s="24">
        <v>0.69444444444444453</v>
      </c>
      <c r="R22" s="10" t="s">
        <v>94</v>
      </c>
    </row>
    <row r="23" spans="1:20" ht="18" x14ac:dyDescent="0.2">
      <c r="A23" s="10"/>
      <c r="B23" s="10" t="s">
        <v>97</v>
      </c>
      <c r="C23" s="10">
        <v>44</v>
      </c>
      <c r="D23" s="10"/>
      <c r="E23" s="10">
        <f t="shared" si="0"/>
        <v>44</v>
      </c>
      <c r="F23" s="14" t="s">
        <v>178</v>
      </c>
      <c r="G23" s="15" t="s">
        <v>98</v>
      </c>
      <c r="H23" s="14" t="s">
        <v>179</v>
      </c>
      <c r="I23" s="15" t="s">
        <v>99</v>
      </c>
      <c r="J23" s="16" t="s">
        <v>97</v>
      </c>
      <c r="K23" s="17" t="s">
        <v>100</v>
      </c>
      <c r="L23" s="17">
        <v>13426194196</v>
      </c>
      <c r="M23" s="1">
        <v>0.40972222222222227</v>
      </c>
      <c r="N23" s="1">
        <v>0.57638888888888895</v>
      </c>
      <c r="O23" s="18">
        <f>SUM(E23:E26)</f>
        <v>175</v>
      </c>
      <c r="P23" s="19">
        <v>0.51388888888888895</v>
      </c>
      <c r="Q23" s="19">
        <v>0.74305555555555547</v>
      </c>
      <c r="R23" s="10" t="s">
        <v>97</v>
      </c>
    </row>
    <row r="24" spans="1:20" ht="18" x14ac:dyDescent="0.2">
      <c r="A24" s="10"/>
      <c r="B24" s="10" t="s">
        <v>101</v>
      </c>
      <c r="C24" s="10">
        <v>41</v>
      </c>
      <c r="D24" s="10">
        <v>1</v>
      </c>
      <c r="E24" s="10">
        <f t="shared" si="0"/>
        <v>42</v>
      </c>
      <c r="F24" s="20" t="s">
        <v>180</v>
      </c>
      <c r="G24" s="15" t="s">
        <v>102</v>
      </c>
      <c r="H24" s="20" t="s">
        <v>181</v>
      </c>
      <c r="I24" s="15" t="s">
        <v>103</v>
      </c>
      <c r="J24" s="16" t="s">
        <v>101</v>
      </c>
      <c r="K24" s="17"/>
      <c r="L24" s="17"/>
      <c r="M24" s="1"/>
      <c r="N24" s="1"/>
      <c r="O24" s="18"/>
      <c r="P24" s="24">
        <v>0.51388888888888895</v>
      </c>
      <c r="Q24" s="24">
        <v>0.74305555555555547</v>
      </c>
      <c r="R24" s="10" t="s">
        <v>101</v>
      </c>
    </row>
    <row r="25" spans="1:20" ht="18" x14ac:dyDescent="0.2">
      <c r="A25" s="10"/>
      <c r="B25" s="10" t="s">
        <v>104</v>
      </c>
      <c r="C25" s="10">
        <v>46</v>
      </c>
      <c r="D25" s="10"/>
      <c r="E25" s="10">
        <f t="shared" si="0"/>
        <v>46</v>
      </c>
      <c r="F25" s="14" t="s">
        <v>182</v>
      </c>
      <c r="G25" s="15" t="s">
        <v>105</v>
      </c>
      <c r="H25" s="14" t="s">
        <v>183</v>
      </c>
      <c r="I25" s="15" t="s">
        <v>106</v>
      </c>
      <c r="J25" s="23" t="s">
        <v>104</v>
      </c>
      <c r="K25" s="17" t="s">
        <v>107</v>
      </c>
      <c r="L25" s="17">
        <v>18201149206</v>
      </c>
      <c r="M25" s="1"/>
      <c r="N25" s="1"/>
      <c r="O25" s="18"/>
      <c r="P25" s="19">
        <v>0.52083333333333337</v>
      </c>
      <c r="Q25" s="19">
        <v>0.75</v>
      </c>
      <c r="R25" s="10" t="s">
        <v>104</v>
      </c>
    </row>
    <row r="26" spans="1:20" ht="18" x14ac:dyDescent="0.2">
      <c r="A26" s="10"/>
      <c r="B26" s="10" t="s">
        <v>108</v>
      </c>
      <c r="C26" s="10">
        <v>41</v>
      </c>
      <c r="D26" s="10">
        <v>2</v>
      </c>
      <c r="E26" s="10">
        <f t="shared" si="0"/>
        <v>43</v>
      </c>
      <c r="F26" s="20" t="s">
        <v>109</v>
      </c>
      <c r="G26" s="15" t="s">
        <v>110</v>
      </c>
      <c r="H26" s="20" t="s">
        <v>111</v>
      </c>
      <c r="I26" s="15" t="s">
        <v>112</v>
      </c>
      <c r="J26" s="23" t="s">
        <v>108</v>
      </c>
      <c r="K26" s="17"/>
      <c r="L26" s="17"/>
      <c r="M26" s="1"/>
      <c r="N26" s="1"/>
      <c r="O26" s="18"/>
      <c r="P26" s="24">
        <v>0.52083333333333337</v>
      </c>
      <c r="Q26" s="24">
        <v>0.75</v>
      </c>
      <c r="R26" s="10" t="s">
        <v>108</v>
      </c>
    </row>
    <row r="27" spans="1:20" ht="18" x14ac:dyDescent="0.2">
      <c r="A27" s="10"/>
      <c r="B27" s="10" t="s">
        <v>113</v>
      </c>
      <c r="C27" s="10">
        <v>42</v>
      </c>
      <c r="D27" s="10">
        <v>4</v>
      </c>
      <c r="E27" s="10">
        <f t="shared" si="0"/>
        <v>46</v>
      </c>
      <c r="F27" s="14" t="s">
        <v>114</v>
      </c>
      <c r="G27" s="15">
        <v>13811701300</v>
      </c>
      <c r="H27" s="14" t="s">
        <v>184</v>
      </c>
      <c r="I27" s="15" t="s">
        <v>115</v>
      </c>
      <c r="J27" s="16" t="s">
        <v>113</v>
      </c>
      <c r="K27" s="17" t="s">
        <v>116</v>
      </c>
      <c r="L27" s="17">
        <v>18800069726</v>
      </c>
      <c r="M27" s="1">
        <v>0.4236111111111111</v>
      </c>
      <c r="N27" s="1">
        <v>0.59027777777777779</v>
      </c>
      <c r="O27" s="18">
        <f>SUM(E27:E28)</f>
        <v>87</v>
      </c>
      <c r="P27" s="19">
        <v>0.52777777777777779</v>
      </c>
      <c r="Q27" s="19">
        <v>0.75694444444444453</v>
      </c>
      <c r="R27" s="10" t="s">
        <v>113</v>
      </c>
    </row>
    <row r="28" spans="1:20" ht="18" x14ac:dyDescent="0.2">
      <c r="A28" s="10"/>
      <c r="B28" s="10" t="s">
        <v>117</v>
      </c>
      <c r="C28" s="10">
        <v>40</v>
      </c>
      <c r="D28" s="10">
        <v>1</v>
      </c>
      <c r="E28" s="10">
        <f t="shared" si="0"/>
        <v>41</v>
      </c>
      <c r="F28" s="22" t="s">
        <v>185</v>
      </c>
      <c r="G28" s="15" t="s">
        <v>118</v>
      </c>
      <c r="H28" s="22" t="s">
        <v>186</v>
      </c>
      <c r="I28" s="15" t="s">
        <v>119</v>
      </c>
      <c r="J28" s="16" t="s">
        <v>117</v>
      </c>
      <c r="K28" s="17"/>
      <c r="L28" s="17"/>
      <c r="M28" s="1"/>
      <c r="N28" s="1"/>
      <c r="O28" s="18"/>
      <c r="P28" s="24">
        <v>0.52777777777777779</v>
      </c>
      <c r="Q28" s="24">
        <v>0.75694444444444453</v>
      </c>
      <c r="R28" s="10" t="s">
        <v>117</v>
      </c>
    </row>
    <row r="29" spans="1:20" ht="18" x14ac:dyDescent="0.2">
      <c r="A29" s="10"/>
      <c r="B29" s="10" t="s">
        <v>120</v>
      </c>
      <c r="C29" s="10">
        <v>38</v>
      </c>
      <c r="D29" s="10"/>
      <c r="E29" s="10">
        <f t="shared" si="0"/>
        <v>38</v>
      </c>
      <c r="F29" s="20" t="s">
        <v>187</v>
      </c>
      <c r="G29" s="15" t="s">
        <v>121</v>
      </c>
      <c r="H29" s="20" t="s">
        <v>188</v>
      </c>
      <c r="I29" s="15" t="s">
        <v>122</v>
      </c>
      <c r="J29" s="23" t="s">
        <v>120</v>
      </c>
      <c r="K29" s="17" t="s">
        <v>123</v>
      </c>
      <c r="L29" s="17">
        <v>15311313963</v>
      </c>
      <c r="M29" s="2">
        <v>0.4375</v>
      </c>
      <c r="N29" s="1">
        <v>0.60416666666666663</v>
      </c>
      <c r="O29" s="18">
        <f>SUM(E29:E32)</f>
        <v>146</v>
      </c>
      <c r="P29" s="19">
        <v>0.53472222222222221</v>
      </c>
      <c r="Q29" s="19">
        <v>0.76388888888888884</v>
      </c>
      <c r="R29" s="10" t="s">
        <v>120</v>
      </c>
    </row>
    <row r="30" spans="1:20" ht="18" x14ac:dyDescent="0.2">
      <c r="A30" s="10"/>
      <c r="B30" s="10" t="s">
        <v>124</v>
      </c>
      <c r="C30" s="10">
        <v>41</v>
      </c>
      <c r="D30" s="10"/>
      <c r="E30" s="10">
        <f t="shared" si="0"/>
        <v>41</v>
      </c>
      <c r="F30" s="14" t="s">
        <v>189</v>
      </c>
      <c r="G30" s="15" t="s">
        <v>125</v>
      </c>
      <c r="H30" s="14" t="s">
        <v>190</v>
      </c>
      <c r="I30" s="15" t="s">
        <v>126</v>
      </c>
      <c r="J30" s="23" t="s">
        <v>124</v>
      </c>
      <c r="K30" s="17"/>
      <c r="L30" s="17"/>
      <c r="M30" s="2"/>
      <c r="N30" s="1"/>
      <c r="O30" s="18"/>
      <c r="P30" s="24">
        <v>0.53472222222222221</v>
      </c>
      <c r="Q30" s="24">
        <v>0.76388888888888884</v>
      </c>
      <c r="R30" s="10" t="s">
        <v>124</v>
      </c>
    </row>
    <row r="31" spans="1:20" ht="18" x14ac:dyDescent="0.2">
      <c r="A31" s="10"/>
      <c r="B31" s="10" t="s">
        <v>127</v>
      </c>
      <c r="C31" s="10">
        <v>25</v>
      </c>
      <c r="D31" s="10"/>
      <c r="E31" s="10">
        <f t="shared" si="0"/>
        <v>25</v>
      </c>
      <c r="F31" s="22" t="s">
        <v>191</v>
      </c>
      <c r="G31" s="15" t="s">
        <v>128</v>
      </c>
      <c r="H31" s="22" t="s">
        <v>192</v>
      </c>
      <c r="I31" s="15" t="s">
        <v>129</v>
      </c>
      <c r="J31" s="16" t="s">
        <v>127</v>
      </c>
      <c r="K31" s="17" t="s">
        <v>130</v>
      </c>
      <c r="L31" s="17">
        <v>13581928494</v>
      </c>
      <c r="M31" s="2"/>
      <c r="N31" s="1"/>
      <c r="O31" s="18"/>
      <c r="P31" s="19">
        <v>0.54166666666666663</v>
      </c>
      <c r="Q31" s="19">
        <v>0.77083333333333337</v>
      </c>
      <c r="R31" s="10" t="s">
        <v>127</v>
      </c>
    </row>
    <row r="32" spans="1:20" ht="18" x14ac:dyDescent="0.2">
      <c r="A32" s="10"/>
      <c r="B32" s="10" t="s">
        <v>131</v>
      </c>
      <c r="C32" s="10">
        <v>42</v>
      </c>
      <c r="D32" s="10"/>
      <c r="E32" s="10">
        <f t="shared" si="0"/>
        <v>42</v>
      </c>
      <c r="F32" s="20" t="s">
        <v>193</v>
      </c>
      <c r="G32" s="15" t="s">
        <v>132</v>
      </c>
      <c r="H32" s="20" t="s">
        <v>194</v>
      </c>
      <c r="I32" s="15">
        <v>18501047610</v>
      </c>
      <c r="J32" s="16" t="s">
        <v>131</v>
      </c>
      <c r="K32" s="17"/>
      <c r="L32" s="17"/>
      <c r="M32" s="2"/>
      <c r="N32" s="1"/>
      <c r="O32" s="18"/>
      <c r="P32" s="24">
        <v>0.54166666666666663</v>
      </c>
      <c r="Q32" s="24">
        <v>0.77083333333333337</v>
      </c>
      <c r="R32" s="10" t="s">
        <v>131</v>
      </c>
    </row>
    <row r="33" spans="1:20" ht="18" x14ac:dyDescent="0.2">
      <c r="A33" s="10" t="s">
        <v>133</v>
      </c>
      <c r="B33" s="10" t="s">
        <v>134</v>
      </c>
      <c r="C33" s="10">
        <v>10</v>
      </c>
      <c r="D33" s="10"/>
      <c r="E33" s="10">
        <f t="shared" si="0"/>
        <v>10</v>
      </c>
      <c r="F33" s="14" t="s">
        <v>195</v>
      </c>
      <c r="G33" s="15" t="s">
        <v>135</v>
      </c>
      <c r="H33" s="14" t="s">
        <v>196</v>
      </c>
      <c r="I33" s="15" t="s">
        <v>136</v>
      </c>
      <c r="J33" s="23" t="s">
        <v>134</v>
      </c>
      <c r="K33" s="11" t="s">
        <v>137</v>
      </c>
      <c r="L33" s="11">
        <v>17601620944</v>
      </c>
      <c r="M33" s="7">
        <v>0.45833333333333331</v>
      </c>
      <c r="N33" s="7">
        <v>0.58333333333333337</v>
      </c>
      <c r="O33" s="10">
        <f>E33</f>
        <v>10</v>
      </c>
      <c r="P33" s="7">
        <v>0.45833333333333331</v>
      </c>
      <c r="Q33" s="7">
        <v>0.625</v>
      </c>
      <c r="R33" s="10" t="s">
        <v>134</v>
      </c>
      <c r="S33" s="13" t="s">
        <v>138</v>
      </c>
      <c r="T33" s="13" t="s">
        <v>166</v>
      </c>
    </row>
    <row r="34" spans="1:20" ht="18" x14ac:dyDescent="0.2">
      <c r="A34" s="10" t="s">
        <v>139</v>
      </c>
      <c r="B34" s="10" t="s">
        <v>140</v>
      </c>
      <c r="C34" s="10">
        <v>43</v>
      </c>
      <c r="D34" s="10">
        <v>1</v>
      </c>
      <c r="E34" s="10">
        <f t="shared" si="0"/>
        <v>44</v>
      </c>
      <c r="F34" s="20" t="s">
        <v>197</v>
      </c>
      <c r="G34" s="15" t="s">
        <v>141</v>
      </c>
      <c r="H34" s="20" t="s">
        <v>198</v>
      </c>
      <c r="I34" s="15" t="s">
        <v>142</v>
      </c>
      <c r="J34" s="16" t="s">
        <v>140</v>
      </c>
      <c r="K34" s="11" t="s">
        <v>143</v>
      </c>
      <c r="L34" s="11">
        <v>15756344518</v>
      </c>
      <c r="M34" s="5">
        <v>0.54166666666666663</v>
      </c>
      <c r="N34" s="5">
        <v>0.57291666666666663</v>
      </c>
      <c r="O34" s="10">
        <f>E34</f>
        <v>44</v>
      </c>
      <c r="P34" s="7">
        <v>0.5</v>
      </c>
      <c r="Q34" s="7">
        <v>0.5</v>
      </c>
      <c r="R34" s="10" t="s">
        <v>140</v>
      </c>
      <c r="S34" s="13" t="s">
        <v>199</v>
      </c>
      <c r="T34" s="13" t="s">
        <v>199</v>
      </c>
    </row>
    <row r="35" spans="1:20" x14ac:dyDescent="0.2">
      <c r="A35" s="10"/>
      <c r="B35" s="10"/>
      <c r="C35" s="10">
        <f>SUM(C2:C34)</f>
        <v>1227</v>
      </c>
      <c r="D35" s="10">
        <f>SUM(D2:D34)</f>
        <v>27</v>
      </c>
      <c r="E35" s="10">
        <f>SUM(E2:E34)</f>
        <v>1254</v>
      </c>
      <c r="F35" s="10"/>
      <c r="G35" s="10"/>
      <c r="H35" s="10"/>
      <c r="I35" s="10"/>
      <c r="J35" s="10"/>
      <c r="K35" s="11"/>
      <c r="L35" s="11"/>
      <c r="M35" s="10"/>
      <c r="N35" s="10"/>
      <c r="O35" s="10"/>
      <c r="P35" s="10"/>
      <c r="Q35" s="10"/>
      <c r="R35" s="10"/>
    </row>
    <row r="37" spans="1:20" x14ac:dyDescent="0.2">
      <c r="A37" s="29" t="s">
        <v>144</v>
      </c>
      <c r="B37" s="29"/>
      <c r="C37" s="29">
        <f>SUM(C2:C16)</f>
        <v>531</v>
      </c>
      <c r="D37" s="29">
        <f>SUM(D2:D34)</f>
        <v>27</v>
      </c>
      <c r="E37" s="29">
        <f>C37+D37</f>
        <v>558</v>
      </c>
      <c r="F37" s="29"/>
      <c r="G37" s="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20" x14ac:dyDescent="0.2">
      <c r="A38" s="11" t="s">
        <v>145</v>
      </c>
      <c r="B38" s="11"/>
      <c r="C38" s="11">
        <f>SUM(C17:C34)</f>
        <v>696</v>
      </c>
      <c r="D38" s="11"/>
      <c r="E38" s="11">
        <f>C38</f>
        <v>696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</sheetData>
  <mergeCells count="84">
    <mergeCell ref="L31:L32"/>
    <mergeCell ref="P31:P32"/>
    <mergeCell ref="Q31:Q32"/>
    <mergeCell ref="P27:P28"/>
    <mergeCell ref="Q27:Q28"/>
    <mergeCell ref="K29:K30"/>
    <mergeCell ref="L29:L30"/>
    <mergeCell ref="M29:M32"/>
    <mergeCell ref="N29:N32"/>
    <mergeCell ref="O29:O32"/>
    <mergeCell ref="P29:P30"/>
    <mergeCell ref="Q29:Q30"/>
    <mergeCell ref="K31:K32"/>
    <mergeCell ref="Q23:Q24"/>
    <mergeCell ref="K25:K26"/>
    <mergeCell ref="L25:L26"/>
    <mergeCell ref="P25:P26"/>
    <mergeCell ref="Q25:Q26"/>
    <mergeCell ref="K27:K28"/>
    <mergeCell ref="L27:L28"/>
    <mergeCell ref="M27:M28"/>
    <mergeCell ref="N27:N28"/>
    <mergeCell ref="O27:O28"/>
    <mergeCell ref="K23:K24"/>
    <mergeCell ref="L23:L24"/>
    <mergeCell ref="M23:M26"/>
    <mergeCell ref="N23:N26"/>
    <mergeCell ref="O23:O26"/>
    <mergeCell ref="P23:P24"/>
    <mergeCell ref="P19:P20"/>
    <mergeCell ref="Q19:Q20"/>
    <mergeCell ref="K21:K22"/>
    <mergeCell ref="L21:L22"/>
    <mergeCell ref="M21:M22"/>
    <mergeCell ref="N21:N22"/>
    <mergeCell ref="O21:O22"/>
    <mergeCell ref="P21:P22"/>
    <mergeCell ref="Q21:Q22"/>
    <mergeCell ref="Q15:Q16"/>
    <mergeCell ref="K17:K18"/>
    <mergeCell ref="L17:L18"/>
    <mergeCell ref="M17:M20"/>
    <mergeCell ref="N17:N20"/>
    <mergeCell ref="O17:O20"/>
    <mergeCell ref="P17:P18"/>
    <mergeCell ref="Q17:Q18"/>
    <mergeCell ref="K19:K20"/>
    <mergeCell ref="L19:L20"/>
    <mergeCell ref="P10:P14"/>
    <mergeCell ref="Q10:Q14"/>
    <mergeCell ref="K12:K13"/>
    <mergeCell ref="L12:L13"/>
    <mergeCell ref="M12:M14"/>
    <mergeCell ref="N12:N14"/>
    <mergeCell ref="O12:O14"/>
    <mergeCell ref="K14:K16"/>
    <mergeCell ref="L14:L16"/>
    <mergeCell ref="P15:P16"/>
    <mergeCell ref="K8:K9"/>
    <mergeCell ref="L8:L9"/>
    <mergeCell ref="M8:M9"/>
    <mergeCell ref="N8:N9"/>
    <mergeCell ref="O8:O9"/>
    <mergeCell ref="K10:K11"/>
    <mergeCell ref="L10:L11"/>
    <mergeCell ref="M10:M11"/>
    <mergeCell ref="N10:N11"/>
    <mergeCell ref="O10:O11"/>
    <mergeCell ref="Q2:Q5"/>
    <mergeCell ref="K4:K5"/>
    <mergeCell ref="L4:L5"/>
    <mergeCell ref="K6:K7"/>
    <mergeCell ref="L6:L7"/>
    <mergeCell ref="M6:M7"/>
    <mergeCell ref="N6:N7"/>
    <mergeCell ref="O6:O7"/>
    <mergeCell ref="P6:P9"/>
    <mergeCell ref="Q6:Q9"/>
    <mergeCell ref="K2:K3"/>
    <mergeCell ref="L2:L3"/>
    <mergeCell ref="M2:M5"/>
    <mergeCell ref="N2:N5"/>
    <mergeCell ref="O2:O5"/>
    <mergeCell ref="P2:P5"/>
  </mergeCells>
  <phoneticPr fontId="1" type="noConversion"/>
  <conditionalFormatting sqref="H2:H34 F2:F3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workbookViewId="0">
      <selection sqref="A1:XFD1048576"/>
    </sheetView>
  </sheetViews>
  <sheetFormatPr baseColWidth="10" defaultRowHeight="18" x14ac:dyDescent="0.2"/>
  <cols>
    <col min="1" max="1" width="10.83203125" style="36"/>
    <col min="2" max="2" width="15.1640625" style="36" customWidth="1"/>
    <col min="3" max="3" width="20.33203125" style="36" customWidth="1"/>
    <col min="4" max="4" width="41.33203125" style="36" bestFit="1" customWidth="1"/>
    <col min="5" max="5" width="32.6640625" style="36" customWidth="1"/>
    <col min="6" max="6" width="14.33203125" style="32" customWidth="1"/>
    <col min="7" max="7" width="21.33203125" style="32" customWidth="1"/>
    <col min="8" max="8" width="14.33203125" style="32" customWidth="1"/>
    <col min="9" max="9" width="21.33203125" style="32" customWidth="1"/>
    <col min="10" max="27" width="8.1640625" style="32" customWidth="1"/>
    <col min="28" max="16384" width="10.83203125" style="36"/>
  </cols>
  <sheetData>
    <row r="1" spans="1:27" s="32" customFormat="1" ht="37" customHeight="1" x14ac:dyDescent="0.2">
      <c r="A1" s="30"/>
      <c r="B1" s="30" t="s">
        <v>200</v>
      </c>
      <c r="C1" s="30" t="s">
        <v>201</v>
      </c>
      <c r="D1" s="30" t="s">
        <v>202</v>
      </c>
      <c r="E1" s="30" t="s">
        <v>203</v>
      </c>
      <c r="F1" s="30" t="s">
        <v>204</v>
      </c>
      <c r="G1" s="30" t="s">
        <v>205</v>
      </c>
      <c r="H1" s="30" t="s">
        <v>206</v>
      </c>
      <c r="I1" s="30" t="s">
        <v>207</v>
      </c>
      <c r="J1" s="31">
        <v>0.25</v>
      </c>
      <c r="K1" s="31">
        <v>0.29166666666666702</v>
      </c>
      <c r="L1" s="31">
        <v>0.33333333333333298</v>
      </c>
      <c r="M1" s="31">
        <v>0.375</v>
      </c>
      <c r="N1" s="31">
        <v>0.41666666666666702</v>
      </c>
      <c r="O1" s="31">
        <v>0.45833333333333298</v>
      </c>
      <c r="P1" s="31">
        <v>0.5</v>
      </c>
      <c r="Q1" s="31">
        <v>0.54166666666666696</v>
      </c>
      <c r="R1" s="31">
        <v>0.58333333333333304</v>
      </c>
      <c r="S1" s="31">
        <v>0.625</v>
      </c>
      <c r="T1" s="31">
        <v>0.66666666666666696</v>
      </c>
      <c r="U1" s="31">
        <v>0.70833333333333304</v>
      </c>
      <c r="V1" s="31">
        <v>0.75</v>
      </c>
      <c r="W1" s="31">
        <v>0.79166666666666696</v>
      </c>
      <c r="X1" s="31">
        <v>0.83333333333333304</v>
      </c>
      <c r="Y1" s="31">
        <v>0.875</v>
      </c>
      <c r="Z1" s="31">
        <v>0.91666666666667196</v>
      </c>
      <c r="AA1" s="31">
        <v>0.95833333333333903</v>
      </c>
    </row>
    <row r="2" spans="1:27" ht="37" customHeight="1" x14ac:dyDescent="0.2">
      <c r="A2" s="33" t="s">
        <v>208</v>
      </c>
      <c r="B2" s="34" t="s">
        <v>209</v>
      </c>
      <c r="C2" s="34" t="s">
        <v>210</v>
      </c>
      <c r="D2" s="34" t="s">
        <v>211</v>
      </c>
      <c r="E2" s="34"/>
      <c r="F2" s="30" t="s">
        <v>212</v>
      </c>
      <c r="G2" s="30">
        <v>15652183280</v>
      </c>
      <c r="H2" s="30"/>
      <c r="I2" s="30"/>
      <c r="J2" s="30"/>
      <c r="K2" s="30"/>
      <c r="L2" s="30"/>
      <c r="M2" s="30"/>
      <c r="N2" s="30"/>
      <c r="O2" s="30"/>
      <c r="P2" s="30"/>
      <c r="Q2" s="35"/>
      <c r="R2" s="35"/>
      <c r="S2" s="35"/>
      <c r="T2" s="35"/>
      <c r="U2" s="30"/>
      <c r="V2" s="30"/>
      <c r="W2" s="30"/>
      <c r="X2" s="30"/>
      <c r="Y2" s="30"/>
      <c r="Z2" s="30"/>
      <c r="AA2" s="30"/>
    </row>
    <row r="3" spans="1:27" ht="37" customHeight="1" x14ac:dyDescent="0.2">
      <c r="A3" s="37"/>
      <c r="B3" s="34" t="s">
        <v>209</v>
      </c>
      <c r="C3" s="34" t="s">
        <v>213</v>
      </c>
      <c r="D3" s="34"/>
      <c r="E3" s="34"/>
      <c r="F3" s="30" t="s">
        <v>214</v>
      </c>
      <c r="G3" s="30">
        <v>13810643293</v>
      </c>
      <c r="H3" s="30"/>
      <c r="I3" s="30"/>
      <c r="J3" s="30"/>
      <c r="K3" s="30"/>
      <c r="L3" s="30"/>
      <c r="M3" s="30"/>
      <c r="N3" s="30"/>
      <c r="O3" s="30"/>
      <c r="P3" s="30"/>
      <c r="Q3" s="35"/>
      <c r="R3" s="35"/>
      <c r="S3" s="35"/>
      <c r="T3" s="35"/>
      <c r="U3" s="30"/>
      <c r="V3" s="30"/>
      <c r="W3" s="30"/>
      <c r="X3" s="30"/>
      <c r="Y3" s="30"/>
      <c r="Z3" s="30"/>
      <c r="AA3" s="30"/>
    </row>
    <row r="4" spans="1:27" ht="37" customHeight="1" x14ac:dyDescent="0.2">
      <c r="A4" s="38"/>
      <c r="B4" s="38"/>
      <c r="C4" s="38"/>
      <c r="D4" s="38"/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37" customHeight="1" x14ac:dyDescent="0.2">
      <c r="A5" s="33" t="s">
        <v>215</v>
      </c>
      <c r="B5" s="34" t="s">
        <v>209</v>
      </c>
      <c r="C5" s="34" t="s">
        <v>216</v>
      </c>
      <c r="D5" s="34" t="s">
        <v>217</v>
      </c>
      <c r="E5" s="40" t="s">
        <v>218</v>
      </c>
      <c r="F5" s="41" t="s">
        <v>219</v>
      </c>
      <c r="G5" s="41">
        <v>15210370021</v>
      </c>
      <c r="H5" s="30">
        <v>2</v>
      </c>
      <c r="I5" s="30"/>
      <c r="J5" s="30"/>
      <c r="K5" s="35"/>
      <c r="L5" s="35"/>
      <c r="M5" s="35"/>
      <c r="N5" s="35"/>
      <c r="O5" s="35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37" customHeight="1" x14ac:dyDescent="0.2">
      <c r="A6" s="37"/>
      <c r="B6" s="34" t="s">
        <v>209</v>
      </c>
      <c r="C6" s="34" t="s">
        <v>220</v>
      </c>
      <c r="D6" s="34" t="s">
        <v>221</v>
      </c>
      <c r="E6" s="40"/>
      <c r="F6" s="30" t="s">
        <v>222</v>
      </c>
      <c r="G6" s="41">
        <v>13581928494</v>
      </c>
      <c r="H6" s="30">
        <v>1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37" customHeight="1" x14ac:dyDescent="0.2">
      <c r="A7" s="37"/>
      <c r="B7" s="34" t="s">
        <v>223</v>
      </c>
      <c r="C7" s="34" t="s">
        <v>220</v>
      </c>
      <c r="D7" s="34" t="s">
        <v>224</v>
      </c>
      <c r="E7" s="40"/>
      <c r="F7" s="41" t="s">
        <v>225</v>
      </c>
      <c r="G7" s="41">
        <v>13911689775</v>
      </c>
      <c r="H7" s="30">
        <v>1</v>
      </c>
      <c r="I7" s="30"/>
      <c r="J7" s="30"/>
      <c r="K7" s="30"/>
      <c r="L7" s="30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0"/>
    </row>
    <row r="8" spans="1:27" ht="37" customHeight="1" x14ac:dyDescent="0.2">
      <c r="A8" s="37"/>
      <c r="B8" s="34" t="s">
        <v>226</v>
      </c>
      <c r="C8" s="34" t="s">
        <v>227</v>
      </c>
      <c r="D8" s="34"/>
      <c r="E8" s="40" t="s">
        <v>228</v>
      </c>
      <c r="F8" s="41" t="s">
        <v>229</v>
      </c>
      <c r="G8" s="41" t="s">
        <v>230</v>
      </c>
      <c r="H8" s="30">
        <v>1</v>
      </c>
      <c r="I8" s="30"/>
      <c r="J8" s="30"/>
      <c r="K8" s="30"/>
      <c r="L8" s="30"/>
      <c r="M8" s="30"/>
      <c r="N8" s="30"/>
      <c r="O8" s="30"/>
      <c r="P8" s="30"/>
      <c r="Q8" s="35"/>
      <c r="R8" s="35"/>
      <c r="S8" s="35"/>
      <c r="T8" s="35"/>
      <c r="U8" s="35"/>
      <c r="V8" s="30"/>
      <c r="W8" s="30"/>
      <c r="X8" s="30"/>
      <c r="Y8" s="30"/>
      <c r="Z8" s="30"/>
      <c r="AA8" s="30"/>
    </row>
    <row r="9" spans="1:27" ht="37" customHeight="1" x14ac:dyDescent="0.2">
      <c r="A9" s="37"/>
      <c r="B9" s="34" t="s">
        <v>226</v>
      </c>
      <c r="C9" s="34" t="s">
        <v>231</v>
      </c>
      <c r="D9" s="34"/>
      <c r="E9" s="40"/>
      <c r="F9" s="41" t="s">
        <v>232</v>
      </c>
      <c r="G9" s="41" t="s">
        <v>233</v>
      </c>
      <c r="H9" s="30">
        <v>2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5"/>
      <c r="V9" s="35"/>
      <c r="W9" s="35"/>
      <c r="X9" s="30"/>
      <c r="Y9" s="30"/>
      <c r="Z9" s="30"/>
      <c r="AA9" s="30"/>
    </row>
    <row r="10" spans="1:27" ht="37" customHeight="1" x14ac:dyDescent="0.2">
      <c r="A10" s="37"/>
      <c r="B10" s="34" t="s">
        <v>226</v>
      </c>
      <c r="C10" s="34" t="s">
        <v>234</v>
      </c>
      <c r="D10" s="34"/>
      <c r="E10" s="40"/>
      <c r="F10" s="41" t="s">
        <v>235</v>
      </c>
      <c r="G10" s="41" t="s">
        <v>236</v>
      </c>
      <c r="H10" s="30">
        <v>2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5"/>
      <c r="V10" s="35"/>
      <c r="W10" s="35"/>
      <c r="X10" s="30"/>
      <c r="Y10" s="30"/>
      <c r="Z10" s="30"/>
      <c r="AA10" s="30"/>
    </row>
    <row r="11" spans="1:27" ht="37" customHeight="1" x14ac:dyDescent="0.2">
      <c r="A11" s="37"/>
      <c r="B11" s="34" t="s">
        <v>226</v>
      </c>
      <c r="C11" s="34" t="s">
        <v>237</v>
      </c>
      <c r="D11" s="34"/>
      <c r="E11" s="34"/>
      <c r="F11" s="41" t="s">
        <v>238</v>
      </c>
      <c r="G11" s="41" t="s">
        <v>239</v>
      </c>
      <c r="H11" s="30">
        <v>2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5"/>
      <c r="V11" s="35"/>
      <c r="W11" s="35"/>
      <c r="X11" s="30"/>
      <c r="Y11" s="30"/>
      <c r="Z11" s="30"/>
      <c r="AA11" s="30"/>
    </row>
    <row r="12" spans="1:27" ht="37" customHeight="1" x14ac:dyDescent="0.2">
      <c r="A12" s="37"/>
      <c r="B12" s="34" t="s">
        <v>226</v>
      </c>
      <c r="C12" s="34" t="s">
        <v>240</v>
      </c>
      <c r="D12" s="34"/>
      <c r="E12" s="40" t="s">
        <v>218</v>
      </c>
      <c r="F12" s="41" t="s">
        <v>241</v>
      </c>
      <c r="G12" s="41">
        <v>15311313963</v>
      </c>
      <c r="H12" s="30">
        <v>1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5"/>
      <c r="V12" s="35"/>
      <c r="W12" s="35"/>
      <c r="X12" s="30"/>
      <c r="Y12" s="30"/>
      <c r="Z12" s="30"/>
      <c r="AA12" s="30"/>
    </row>
    <row r="13" spans="1:27" ht="37" customHeight="1" x14ac:dyDescent="0.2">
      <c r="A13" s="37"/>
      <c r="B13" s="34" t="s">
        <v>226</v>
      </c>
      <c r="C13" s="34" t="s">
        <v>242</v>
      </c>
      <c r="D13" s="34"/>
      <c r="E13" s="40" t="s">
        <v>218</v>
      </c>
      <c r="F13" s="41" t="s">
        <v>241</v>
      </c>
      <c r="G13" s="41">
        <v>15311313963</v>
      </c>
      <c r="H13" s="30" t="s">
        <v>243</v>
      </c>
      <c r="I13" s="30"/>
      <c r="J13" s="30"/>
      <c r="K13" s="30"/>
      <c r="L13" s="30"/>
      <c r="M13" s="30"/>
      <c r="N13" s="30"/>
      <c r="O13" s="30"/>
      <c r="P13" s="30"/>
      <c r="Q13" s="35"/>
      <c r="R13" s="35"/>
      <c r="S13" s="35"/>
      <c r="T13" s="35"/>
      <c r="U13" s="35"/>
      <c r="V13" s="30"/>
      <c r="W13" s="30"/>
      <c r="X13" s="30"/>
      <c r="Y13" s="30"/>
      <c r="Z13" s="30"/>
      <c r="AA13" s="30"/>
    </row>
    <row r="14" spans="1:27" ht="37" customHeight="1" x14ac:dyDescent="0.2">
      <c r="A14" s="37"/>
      <c r="B14" s="34" t="s">
        <v>244</v>
      </c>
      <c r="C14" s="34" t="s">
        <v>245</v>
      </c>
      <c r="D14" s="34" t="s">
        <v>246</v>
      </c>
      <c r="E14" s="40" t="s">
        <v>247</v>
      </c>
      <c r="F14" s="41" t="s">
        <v>248</v>
      </c>
      <c r="G14" s="41">
        <v>18201149206</v>
      </c>
      <c r="H14" s="30">
        <v>1</v>
      </c>
      <c r="I14" s="30"/>
      <c r="J14" s="30"/>
      <c r="K14" s="30"/>
      <c r="L14" s="30"/>
      <c r="M14" s="30"/>
      <c r="N14" s="30"/>
      <c r="O14" s="30"/>
      <c r="P14" s="30"/>
      <c r="Q14" s="30"/>
      <c r="R14" s="35"/>
      <c r="S14" s="35"/>
      <c r="T14" s="35"/>
      <c r="U14" s="35"/>
      <c r="V14" s="35"/>
      <c r="W14" s="35"/>
      <c r="X14" s="35"/>
      <c r="Y14" s="35"/>
      <c r="Z14" s="30"/>
      <c r="AA14" s="30"/>
    </row>
    <row r="15" spans="1:27" ht="37" customHeight="1" x14ac:dyDescent="0.2">
      <c r="A15" s="37"/>
      <c r="B15" s="34" t="s">
        <v>244</v>
      </c>
      <c r="C15" s="34" t="s">
        <v>249</v>
      </c>
      <c r="D15" s="34"/>
      <c r="E15" s="40" t="s">
        <v>250</v>
      </c>
      <c r="F15" s="41" t="s">
        <v>251</v>
      </c>
      <c r="G15" s="41">
        <v>17521082343</v>
      </c>
      <c r="H15" s="30">
        <v>1</v>
      </c>
      <c r="I15" s="30"/>
      <c r="J15" s="30"/>
      <c r="K15" s="30"/>
      <c r="L15" s="30"/>
      <c r="M15" s="30"/>
      <c r="N15" s="30"/>
      <c r="O15" s="30"/>
      <c r="P15" s="30"/>
      <c r="Q15" s="30"/>
      <c r="R15" s="35"/>
      <c r="S15" s="35"/>
      <c r="T15" s="35"/>
      <c r="U15" s="35"/>
      <c r="V15" s="35"/>
      <c r="W15" s="35"/>
      <c r="X15" s="35"/>
      <c r="Y15" s="35"/>
      <c r="Z15" s="30"/>
      <c r="AA15" s="30"/>
    </row>
    <row r="16" spans="1:27" ht="37" customHeight="1" x14ac:dyDescent="0.2">
      <c r="A16" s="37"/>
      <c r="B16" s="34" t="s">
        <v>244</v>
      </c>
      <c r="C16" s="34" t="s">
        <v>252</v>
      </c>
      <c r="D16" s="34"/>
      <c r="E16" s="40" t="s">
        <v>247</v>
      </c>
      <c r="F16" s="41" t="s">
        <v>248</v>
      </c>
      <c r="G16" s="41">
        <v>18201149206</v>
      </c>
      <c r="H16" s="30">
        <v>1</v>
      </c>
      <c r="I16" s="30"/>
      <c r="J16" s="30"/>
      <c r="K16" s="30"/>
      <c r="L16" s="30"/>
      <c r="M16" s="30"/>
      <c r="N16" s="30"/>
      <c r="O16" s="30"/>
      <c r="P16" s="30"/>
      <c r="Q16" s="30"/>
      <c r="R16" s="35"/>
      <c r="S16" s="35"/>
      <c r="T16" s="35"/>
      <c r="U16" s="35"/>
      <c r="V16" s="35"/>
      <c r="W16" s="35"/>
      <c r="X16" s="35"/>
      <c r="Y16" s="35"/>
      <c r="Z16" s="30"/>
      <c r="AA16" s="30"/>
    </row>
    <row r="17" spans="1:27" ht="37" customHeight="1" x14ac:dyDescent="0.2">
      <c r="A17" s="37"/>
      <c r="B17" s="34" t="s">
        <v>244</v>
      </c>
      <c r="C17" s="34" t="s">
        <v>253</v>
      </c>
      <c r="D17" s="34" t="s">
        <v>254</v>
      </c>
      <c r="E17" s="40" t="s">
        <v>255</v>
      </c>
      <c r="F17" s="41" t="s">
        <v>256</v>
      </c>
      <c r="G17" s="41">
        <v>18910900023</v>
      </c>
      <c r="H17" s="30">
        <v>1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5"/>
      <c r="W17" s="35"/>
      <c r="X17" s="35"/>
      <c r="Y17" s="35"/>
      <c r="Z17" s="30"/>
      <c r="AA17" s="30"/>
    </row>
    <row r="18" spans="1:27" ht="37" customHeight="1" x14ac:dyDescent="0.2">
      <c r="A18" s="37"/>
      <c r="B18" s="34" t="s">
        <v>244</v>
      </c>
      <c r="C18" s="34" t="s">
        <v>257</v>
      </c>
      <c r="D18" s="34" t="s">
        <v>258</v>
      </c>
      <c r="E18" s="40" t="s">
        <v>250</v>
      </c>
      <c r="F18" s="41" t="s">
        <v>259</v>
      </c>
      <c r="G18" s="41">
        <v>13810086995</v>
      </c>
      <c r="H18" s="30">
        <v>1</v>
      </c>
      <c r="I18" s="30"/>
      <c r="J18" s="30"/>
      <c r="K18" s="30"/>
      <c r="L18" s="30"/>
      <c r="M18" s="30"/>
      <c r="N18" s="30"/>
      <c r="O18" s="30"/>
      <c r="P18" s="30"/>
      <c r="Q18" s="35"/>
      <c r="R18" s="35"/>
      <c r="S18" s="35"/>
      <c r="T18" s="35"/>
      <c r="U18" s="35"/>
      <c r="V18" s="35"/>
      <c r="W18" s="35"/>
      <c r="X18" s="35"/>
      <c r="Y18" s="35"/>
      <c r="Z18" s="30"/>
      <c r="AA18" s="30"/>
    </row>
    <row r="19" spans="1:27" ht="37" customHeight="1" x14ac:dyDescent="0.2">
      <c r="A19" s="37"/>
      <c r="B19" s="34" t="s">
        <v>244</v>
      </c>
      <c r="C19" s="34" t="s">
        <v>257</v>
      </c>
      <c r="D19" s="34" t="s">
        <v>260</v>
      </c>
      <c r="E19" s="34"/>
      <c r="F19" s="41" t="s">
        <v>259</v>
      </c>
      <c r="G19" s="41">
        <v>13810086995</v>
      </c>
      <c r="H19" s="30">
        <v>1</v>
      </c>
      <c r="I19" s="30"/>
      <c r="J19" s="30"/>
      <c r="K19" s="30"/>
      <c r="L19" s="30"/>
      <c r="M19" s="30"/>
      <c r="N19" s="30"/>
      <c r="O19" s="30"/>
      <c r="P19" s="30"/>
      <c r="Q19" s="35"/>
      <c r="R19" s="35"/>
      <c r="S19" s="35"/>
      <c r="T19" s="35"/>
      <c r="U19" s="35"/>
      <c r="V19" s="35"/>
      <c r="W19" s="35"/>
      <c r="X19" s="35"/>
      <c r="Y19" s="35"/>
      <c r="Z19" s="30"/>
      <c r="AA19" s="30"/>
    </row>
    <row r="20" spans="1:27" ht="37" customHeight="1" x14ac:dyDescent="0.2">
      <c r="A20" s="42"/>
      <c r="B20" s="34" t="s">
        <v>261</v>
      </c>
      <c r="C20" s="34" t="s">
        <v>257</v>
      </c>
      <c r="D20" s="34" t="s">
        <v>262</v>
      </c>
      <c r="E20" s="40" t="s">
        <v>247</v>
      </c>
      <c r="F20" s="30" t="s">
        <v>263</v>
      </c>
      <c r="G20" s="30">
        <v>13916259122</v>
      </c>
      <c r="H20" s="30">
        <v>1</v>
      </c>
      <c r="I20" s="30"/>
      <c r="J20" s="30"/>
      <c r="K20" s="30"/>
      <c r="L20" s="30"/>
      <c r="M20" s="30"/>
      <c r="N20" s="30"/>
      <c r="O20" s="30"/>
      <c r="P20" s="30"/>
      <c r="Q20" s="35"/>
      <c r="R20" s="35"/>
      <c r="S20" s="35"/>
      <c r="T20" s="35"/>
      <c r="U20" s="35"/>
      <c r="V20" s="35"/>
      <c r="W20" s="35"/>
      <c r="X20" s="35"/>
      <c r="Y20" s="35"/>
      <c r="Z20" s="30"/>
      <c r="AA20" s="30"/>
    </row>
    <row r="21" spans="1:27" ht="37" customHeight="1" x14ac:dyDescent="0.2">
      <c r="A21" s="38"/>
      <c r="B21" s="38"/>
      <c r="C21" s="38"/>
      <c r="D21" s="3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37" customHeight="1" x14ac:dyDescent="0.2">
      <c r="A22" s="33" t="s">
        <v>264</v>
      </c>
      <c r="B22" s="34" t="s">
        <v>223</v>
      </c>
      <c r="C22" s="34" t="s">
        <v>265</v>
      </c>
      <c r="D22" s="34"/>
      <c r="E22" s="40"/>
      <c r="F22" s="41" t="s">
        <v>225</v>
      </c>
      <c r="G22" s="41">
        <v>13911689775</v>
      </c>
      <c r="H22" s="30">
        <v>1</v>
      </c>
      <c r="I22" s="30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0"/>
    </row>
    <row r="23" spans="1:27" ht="37" customHeight="1" x14ac:dyDescent="0.2">
      <c r="A23" s="37"/>
      <c r="B23" s="34" t="s">
        <v>223</v>
      </c>
      <c r="C23" s="34" t="s">
        <v>266</v>
      </c>
      <c r="D23" s="34"/>
      <c r="E23" s="40"/>
      <c r="F23" s="30" t="s">
        <v>222</v>
      </c>
      <c r="G23" s="41">
        <v>13581928494</v>
      </c>
      <c r="H23" s="30">
        <v>1</v>
      </c>
      <c r="I23" s="30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0"/>
    </row>
    <row r="24" spans="1:27" ht="37" customHeight="1" x14ac:dyDescent="0.2">
      <c r="A24" s="37"/>
      <c r="B24" s="34" t="s">
        <v>226</v>
      </c>
      <c r="C24" s="34" t="s">
        <v>231</v>
      </c>
      <c r="D24" s="34"/>
      <c r="E24" s="40"/>
      <c r="F24" s="41" t="s">
        <v>232</v>
      </c>
      <c r="G24" s="41" t="s">
        <v>233</v>
      </c>
      <c r="H24" s="30">
        <v>2</v>
      </c>
      <c r="I24" s="30"/>
      <c r="J24" s="30"/>
      <c r="K24" s="35"/>
      <c r="L24" s="35"/>
      <c r="M24" s="35"/>
      <c r="N24" s="30"/>
      <c r="O24" s="35"/>
      <c r="P24" s="43"/>
      <c r="Q24" s="43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37" customHeight="1" x14ac:dyDescent="0.2">
      <c r="A25" s="37"/>
      <c r="B25" s="34" t="s">
        <v>226</v>
      </c>
      <c r="C25" s="34" t="s">
        <v>234</v>
      </c>
      <c r="D25" s="34"/>
      <c r="E25" s="40"/>
      <c r="F25" s="41" t="s">
        <v>235</v>
      </c>
      <c r="G25" s="41" t="s">
        <v>236</v>
      </c>
      <c r="H25" s="30">
        <v>2</v>
      </c>
      <c r="I25" s="30"/>
      <c r="J25" s="30"/>
      <c r="K25" s="35"/>
      <c r="L25" s="35"/>
      <c r="M25" s="35"/>
      <c r="N25" s="30"/>
      <c r="O25" s="44"/>
      <c r="P25" s="45"/>
      <c r="Q25" s="45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37" customHeight="1" x14ac:dyDescent="0.2">
      <c r="A26" s="37"/>
      <c r="B26" s="34" t="s">
        <v>226</v>
      </c>
      <c r="C26" s="34" t="s">
        <v>237</v>
      </c>
      <c r="D26" s="34"/>
      <c r="E26" s="34"/>
      <c r="F26" s="41" t="s">
        <v>238</v>
      </c>
      <c r="G26" s="41" t="s">
        <v>239</v>
      </c>
      <c r="H26" s="30">
        <v>2</v>
      </c>
      <c r="I26" s="30"/>
      <c r="J26" s="30"/>
      <c r="K26" s="35"/>
      <c r="L26" s="35"/>
      <c r="M26" s="35"/>
      <c r="N26" s="30"/>
      <c r="O26" s="44"/>
      <c r="P26" s="45"/>
      <c r="Q26" s="45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37" customHeight="1" x14ac:dyDescent="0.2">
      <c r="A27" s="37"/>
      <c r="B27" s="34" t="s">
        <v>226</v>
      </c>
      <c r="C27" s="34" t="s">
        <v>240</v>
      </c>
      <c r="D27" s="34"/>
      <c r="E27" s="40"/>
      <c r="F27" s="41" t="s">
        <v>241</v>
      </c>
      <c r="G27" s="41">
        <v>15311313963</v>
      </c>
      <c r="H27" s="30">
        <v>1</v>
      </c>
      <c r="I27" s="30"/>
      <c r="J27" s="30"/>
      <c r="K27" s="30"/>
      <c r="L27" s="30"/>
      <c r="M27" s="35"/>
      <c r="N27" s="35"/>
      <c r="O27" s="35"/>
      <c r="P27" s="30"/>
      <c r="Q27" s="30"/>
      <c r="R27" s="35"/>
      <c r="S27" s="35"/>
      <c r="T27" s="35"/>
      <c r="U27" s="35"/>
      <c r="V27" s="30"/>
      <c r="W27" s="30"/>
      <c r="X27" s="30"/>
      <c r="Y27" s="30"/>
      <c r="Z27" s="30"/>
      <c r="AA27" s="30"/>
    </row>
    <row r="28" spans="1:27" ht="37" customHeight="1" x14ac:dyDescent="0.2">
      <c r="A28" s="37"/>
      <c r="B28" s="34" t="s">
        <v>226</v>
      </c>
      <c r="C28" s="34" t="s">
        <v>242</v>
      </c>
      <c r="D28" s="34"/>
      <c r="E28" s="40"/>
      <c r="F28" s="41" t="s">
        <v>241</v>
      </c>
      <c r="G28" s="41">
        <v>15311313963</v>
      </c>
      <c r="H28" s="30" t="s">
        <v>243</v>
      </c>
      <c r="I28" s="30"/>
      <c r="J28" s="30"/>
      <c r="K28" s="30"/>
      <c r="L28" s="30"/>
      <c r="M28" s="35"/>
      <c r="N28" s="35"/>
      <c r="O28" s="35"/>
      <c r="P28" s="35"/>
      <c r="Q28" s="35"/>
      <c r="R28" s="35"/>
      <c r="S28" s="35"/>
      <c r="T28" s="35"/>
      <c r="U28" s="35"/>
      <c r="V28" s="30"/>
      <c r="W28" s="30"/>
      <c r="X28" s="30"/>
      <c r="Y28" s="30"/>
      <c r="Z28" s="30"/>
      <c r="AA28" s="30"/>
    </row>
    <row r="29" spans="1:27" ht="37" customHeight="1" x14ac:dyDescent="0.2">
      <c r="A29" s="37"/>
      <c r="B29" s="34" t="s">
        <v>226</v>
      </c>
      <c r="C29" s="34" t="s">
        <v>267</v>
      </c>
      <c r="D29" s="34"/>
      <c r="E29" s="40" t="s">
        <v>268</v>
      </c>
      <c r="F29" s="30" t="s">
        <v>269</v>
      </c>
      <c r="G29" s="30">
        <v>17601620944</v>
      </c>
      <c r="H29" s="30">
        <v>1</v>
      </c>
      <c r="I29" s="30"/>
      <c r="J29" s="30"/>
      <c r="K29" s="30"/>
      <c r="L29" s="30"/>
      <c r="M29" s="35"/>
      <c r="N29" s="30"/>
      <c r="O29" s="30"/>
      <c r="P29" s="30"/>
      <c r="Q29" s="30"/>
      <c r="R29" s="30"/>
      <c r="S29" s="35"/>
      <c r="T29" s="30"/>
      <c r="U29" s="30"/>
      <c r="V29" s="30"/>
      <c r="W29" s="30"/>
      <c r="X29" s="30"/>
      <c r="Y29" s="30"/>
      <c r="Z29" s="30"/>
      <c r="AA29" s="30"/>
    </row>
    <row r="30" spans="1:27" ht="37" customHeight="1" x14ac:dyDescent="0.2">
      <c r="A30" s="37"/>
      <c r="B30" s="34" t="s">
        <v>226</v>
      </c>
      <c r="C30" s="34" t="s">
        <v>270</v>
      </c>
      <c r="D30" s="34" t="s">
        <v>271</v>
      </c>
      <c r="E30" s="40" t="s">
        <v>218</v>
      </c>
      <c r="F30" s="41" t="s">
        <v>219</v>
      </c>
      <c r="G30" s="41">
        <v>15210370021</v>
      </c>
      <c r="H30" s="30">
        <v>1</v>
      </c>
      <c r="I30" s="30"/>
      <c r="J30" s="30"/>
      <c r="K30" s="35"/>
      <c r="L30" s="35"/>
      <c r="M30" s="35"/>
      <c r="N30" s="35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37" customHeight="1" x14ac:dyDescent="0.2">
      <c r="A31" s="37"/>
      <c r="B31" s="34" t="s">
        <v>226</v>
      </c>
      <c r="C31" s="34" t="s">
        <v>227</v>
      </c>
      <c r="D31" s="34"/>
      <c r="E31" s="40" t="s">
        <v>228</v>
      </c>
      <c r="F31" s="41" t="s">
        <v>229</v>
      </c>
      <c r="G31" s="41" t="s">
        <v>230</v>
      </c>
      <c r="H31" s="30">
        <v>1</v>
      </c>
      <c r="I31" s="30"/>
      <c r="J31" s="30"/>
      <c r="K31" s="30"/>
      <c r="L31" s="30"/>
      <c r="M31" s="35"/>
      <c r="N31" s="35"/>
      <c r="O31" s="35"/>
      <c r="P31" s="35"/>
      <c r="Q31" s="35"/>
      <c r="R31" s="35"/>
      <c r="S31" s="35"/>
      <c r="T31" s="35"/>
      <c r="U31" s="35"/>
      <c r="V31" s="30"/>
      <c r="W31" s="30"/>
      <c r="X31" s="30"/>
      <c r="Y31" s="30"/>
      <c r="Z31" s="30"/>
      <c r="AA31" s="30"/>
    </row>
    <row r="32" spans="1:27" ht="37" customHeight="1" x14ac:dyDescent="0.2">
      <c r="A32" s="37"/>
      <c r="B32" s="34" t="s">
        <v>226</v>
      </c>
      <c r="C32" s="34" t="s">
        <v>272</v>
      </c>
      <c r="D32" s="34" t="s">
        <v>273</v>
      </c>
      <c r="E32" s="40" t="s">
        <v>255</v>
      </c>
      <c r="F32" s="41" t="s">
        <v>274</v>
      </c>
      <c r="G32" s="41">
        <v>18217222796</v>
      </c>
      <c r="H32" s="30">
        <v>1</v>
      </c>
      <c r="I32" s="30"/>
      <c r="J32" s="30"/>
      <c r="K32" s="30"/>
      <c r="L32" s="35"/>
      <c r="M32" s="35"/>
      <c r="N32" s="35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37" customHeight="1" x14ac:dyDescent="0.2">
      <c r="A33" s="37"/>
      <c r="B33" s="34" t="s">
        <v>226</v>
      </c>
      <c r="C33" s="34" t="s">
        <v>275</v>
      </c>
      <c r="D33" s="34" t="s">
        <v>276</v>
      </c>
      <c r="E33" s="40" t="s">
        <v>277</v>
      </c>
      <c r="F33" s="41" t="s">
        <v>278</v>
      </c>
      <c r="G33" s="41" t="s">
        <v>279</v>
      </c>
      <c r="H33" s="30">
        <v>1</v>
      </c>
      <c r="I33" s="30"/>
      <c r="J33" s="30"/>
      <c r="K33" s="30"/>
      <c r="L33" s="30"/>
      <c r="M33" s="35"/>
      <c r="N33" s="35"/>
      <c r="O33" s="35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37" customHeight="1" x14ac:dyDescent="0.2">
      <c r="A34" s="37"/>
      <c r="B34" s="34" t="s">
        <v>244</v>
      </c>
      <c r="C34" s="34" t="s">
        <v>245</v>
      </c>
      <c r="D34" s="34" t="s">
        <v>246</v>
      </c>
      <c r="E34" s="40" t="s">
        <v>247</v>
      </c>
      <c r="F34" s="41" t="s">
        <v>248</v>
      </c>
      <c r="G34" s="41">
        <v>18201149206</v>
      </c>
      <c r="H34" s="30">
        <v>1</v>
      </c>
      <c r="I34" s="30"/>
      <c r="J34" s="30"/>
      <c r="K34" s="30"/>
      <c r="L34" s="30"/>
      <c r="M34" s="30"/>
      <c r="N34" s="30"/>
      <c r="O34" s="30"/>
      <c r="P34" s="30"/>
      <c r="Q34" s="30"/>
      <c r="R34" s="35"/>
      <c r="S34" s="35"/>
      <c r="T34" s="35"/>
      <c r="U34" s="35"/>
      <c r="V34" s="35"/>
      <c r="W34" s="35"/>
      <c r="X34" s="35"/>
      <c r="Y34" s="35"/>
      <c r="Z34" s="30"/>
      <c r="AA34" s="30"/>
    </row>
    <row r="35" spans="1:27" ht="37" customHeight="1" x14ac:dyDescent="0.2">
      <c r="A35" s="37"/>
      <c r="B35" s="34" t="s">
        <v>244</v>
      </c>
      <c r="C35" s="34" t="s">
        <v>249</v>
      </c>
      <c r="D35" s="34"/>
      <c r="E35" s="40" t="s">
        <v>280</v>
      </c>
      <c r="F35" s="41" t="s">
        <v>251</v>
      </c>
      <c r="G35" s="41">
        <v>17521082343</v>
      </c>
      <c r="H35" s="30">
        <v>1</v>
      </c>
      <c r="I35" s="30"/>
      <c r="J35" s="30"/>
      <c r="K35" s="30"/>
      <c r="L35" s="30"/>
      <c r="M35" s="30"/>
      <c r="N35" s="30"/>
      <c r="O35" s="30"/>
      <c r="P35" s="30"/>
      <c r="Q35" s="30"/>
      <c r="R35" s="35"/>
      <c r="S35" s="35"/>
      <c r="T35" s="35"/>
      <c r="U35" s="35"/>
      <c r="V35" s="35"/>
      <c r="W35" s="35"/>
      <c r="X35" s="35"/>
      <c r="Y35" s="35"/>
      <c r="Z35" s="30"/>
      <c r="AA35" s="30"/>
    </row>
    <row r="36" spans="1:27" ht="37" customHeight="1" x14ac:dyDescent="0.2">
      <c r="A36" s="37"/>
      <c r="B36" s="34" t="s">
        <v>244</v>
      </c>
      <c r="C36" s="34" t="s">
        <v>252</v>
      </c>
      <c r="D36" s="34"/>
      <c r="E36" s="40" t="s">
        <v>247</v>
      </c>
      <c r="F36" s="41" t="s">
        <v>248</v>
      </c>
      <c r="G36" s="41">
        <v>18201149206</v>
      </c>
      <c r="H36" s="30">
        <v>1</v>
      </c>
      <c r="I36" s="30"/>
      <c r="J36" s="30"/>
      <c r="K36" s="30"/>
      <c r="L36" s="30"/>
      <c r="M36" s="30"/>
      <c r="N36" s="30"/>
      <c r="O36" s="30"/>
      <c r="P36" s="30"/>
      <c r="Q36" s="30"/>
      <c r="R36" s="35"/>
      <c r="S36" s="35"/>
      <c r="T36" s="35"/>
      <c r="U36" s="35"/>
      <c r="V36" s="35"/>
      <c r="W36" s="35"/>
      <c r="X36" s="35"/>
      <c r="Y36" s="35"/>
      <c r="Z36" s="30"/>
      <c r="AA36" s="30"/>
    </row>
    <row r="37" spans="1:27" ht="37" customHeight="1" x14ac:dyDescent="0.2">
      <c r="A37" s="37"/>
      <c r="B37" s="34" t="s">
        <v>244</v>
      </c>
      <c r="C37" s="34" t="s">
        <v>281</v>
      </c>
      <c r="D37" s="34" t="s">
        <v>282</v>
      </c>
      <c r="E37" s="40" t="s">
        <v>247</v>
      </c>
      <c r="F37" s="41" t="s">
        <v>251</v>
      </c>
      <c r="G37" s="41">
        <v>17521082343</v>
      </c>
      <c r="H37" s="30">
        <v>1</v>
      </c>
      <c r="I37" s="30"/>
      <c r="J37" s="30"/>
      <c r="K37" s="30"/>
      <c r="L37" s="30"/>
      <c r="M37" s="30"/>
      <c r="N37" s="30"/>
      <c r="O37" s="30"/>
      <c r="P37" s="30"/>
      <c r="Q37" s="30"/>
      <c r="R37" s="35"/>
      <c r="S37" s="35"/>
      <c r="T37" s="35"/>
      <c r="U37" s="30"/>
      <c r="V37" s="30"/>
      <c r="W37" s="30"/>
      <c r="X37" s="30"/>
      <c r="Y37" s="30"/>
      <c r="Z37" s="30"/>
      <c r="AA37" s="30"/>
    </row>
    <row r="38" spans="1:27" ht="37" customHeight="1" x14ac:dyDescent="0.2">
      <c r="A38" s="37"/>
      <c r="B38" s="34" t="s">
        <v>244</v>
      </c>
      <c r="C38" s="34" t="s">
        <v>283</v>
      </c>
      <c r="D38" s="34" t="s">
        <v>284</v>
      </c>
      <c r="E38" s="40" t="s">
        <v>277</v>
      </c>
      <c r="F38" s="41" t="s">
        <v>278</v>
      </c>
      <c r="G38" s="41" t="s">
        <v>279</v>
      </c>
      <c r="H38" s="30">
        <v>1</v>
      </c>
      <c r="I38" s="30"/>
      <c r="J38" s="30"/>
      <c r="K38" s="30"/>
      <c r="L38" s="30"/>
      <c r="M38" s="30"/>
      <c r="N38" s="30"/>
      <c r="O38" s="30"/>
      <c r="P38" s="30"/>
      <c r="Q38" s="30"/>
      <c r="R38" s="35"/>
      <c r="S38" s="35"/>
      <c r="T38" s="35"/>
      <c r="U38" s="30"/>
      <c r="V38" s="30"/>
      <c r="W38" s="30"/>
      <c r="X38" s="30"/>
      <c r="Y38" s="30"/>
      <c r="Z38" s="30"/>
      <c r="AA38" s="30"/>
    </row>
    <row r="39" spans="1:27" ht="37" customHeight="1" x14ac:dyDescent="0.2">
      <c r="A39" s="37"/>
      <c r="B39" s="34" t="s">
        <v>244</v>
      </c>
      <c r="C39" s="34" t="s">
        <v>285</v>
      </c>
      <c r="D39" s="34"/>
      <c r="E39" s="40" t="s">
        <v>255</v>
      </c>
      <c r="F39" s="41" t="s">
        <v>286</v>
      </c>
      <c r="G39" s="41">
        <v>15756344518</v>
      </c>
      <c r="H39" s="30">
        <v>1</v>
      </c>
      <c r="I39" s="30"/>
      <c r="J39" s="30"/>
      <c r="K39" s="30"/>
      <c r="L39" s="30"/>
      <c r="M39" s="30"/>
      <c r="N39" s="30"/>
      <c r="O39" s="30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0"/>
      <c r="AA39" s="30"/>
    </row>
    <row r="40" spans="1:27" ht="37" customHeight="1" x14ac:dyDescent="0.2">
      <c r="A40" s="37"/>
      <c r="B40" s="34" t="s">
        <v>244</v>
      </c>
      <c r="C40" s="34" t="s">
        <v>257</v>
      </c>
      <c r="D40" s="34" t="s">
        <v>287</v>
      </c>
      <c r="E40" s="34"/>
      <c r="F40" s="41" t="s">
        <v>259</v>
      </c>
      <c r="G40" s="41">
        <v>13810086995</v>
      </c>
      <c r="H40" s="30">
        <v>1</v>
      </c>
      <c r="I40" s="30"/>
      <c r="J40" s="30"/>
      <c r="K40" s="30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0"/>
      <c r="AA40" s="30"/>
    </row>
    <row r="41" spans="1:27" ht="37" customHeight="1" x14ac:dyDescent="0.2">
      <c r="A41" s="37"/>
      <c r="B41" s="34" t="s">
        <v>244</v>
      </c>
      <c r="C41" s="34" t="s">
        <v>257</v>
      </c>
      <c r="D41" s="34" t="s">
        <v>260</v>
      </c>
      <c r="E41" s="34"/>
      <c r="F41" s="41" t="s">
        <v>259</v>
      </c>
      <c r="G41" s="41">
        <v>13810086995</v>
      </c>
      <c r="H41" s="30">
        <v>1</v>
      </c>
      <c r="I41" s="30"/>
      <c r="J41" s="30"/>
      <c r="K41" s="30"/>
      <c r="L41" s="30"/>
      <c r="M41" s="30"/>
      <c r="N41" s="30"/>
      <c r="O41" s="30"/>
      <c r="P41" s="30"/>
      <c r="Q41" s="35"/>
      <c r="R41" s="35"/>
      <c r="S41" s="35"/>
      <c r="T41" s="35"/>
      <c r="U41" s="35"/>
      <c r="V41" s="35"/>
      <c r="W41" s="35"/>
      <c r="X41" s="35"/>
      <c r="Y41" s="35"/>
      <c r="Z41" s="30"/>
      <c r="AA41" s="30"/>
    </row>
    <row r="42" spans="1:27" ht="37" customHeight="1" x14ac:dyDescent="0.2">
      <c r="A42" s="37"/>
      <c r="B42" s="34" t="s">
        <v>288</v>
      </c>
      <c r="C42" s="34" t="s">
        <v>289</v>
      </c>
      <c r="D42" s="34"/>
      <c r="E42" s="40" t="s">
        <v>228</v>
      </c>
      <c r="F42" s="41" t="s">
        <v>238</v>
      </c>
      <c r="G42" s="41" t="s">
        <v>239</v>
      </c>
      <c r="H42" s="30">
        <v>2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5"/>
      <c r="U42" s="35"/>
      <c r="V42" s="35"/>
      <c r="W42" s="35"/>
      <c r="X42" s="35"/>
      <c r="Y42" s="35"/>
      <c r="Z42" s="30"/>
      <c r="AA42" s="30"/>
    </row>
    <row r="43" spans="1:27" ht="37" customHeight="1" x14ac:dyDescent="0.2">
      <c r="A43" s="37"/>
      <c r="B43" s="34" t="s">
        <v>288</v>
      </c>
      <c r="C43" s="34" t="s">
        <v>290</v>
      </c>
      <c r="D43" s="34" t="s">
        <v>291</v>
      </c>
      <c r="E43" s="40" t="s">
        <v>277</v>
      </c>
      <c r="F43" s="41" t="s">
        <v>292</v>
      </c>
      <c r="G43" s="41">
        <v>15711186765</v>
      </c>
      <c r="H43" s="30">
        <v>1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5"/>
      <c r="U43" s="35"/>
      <c r="V43" s="35"/>
      <c r="W43" s="35"/>
      <c r="X43" s="35"/>
      <c r="Y43" s="35"/>
      <c r="Z43" s="30"/>
      <c r="AA43" s="30"/>
    </row>
    <row r="44" spans="1:27" ht="37" customHeight="1" x14ac:dyDescent="0.2">
      <c r="A44" s="37"/>
      <c r="B44" s="34" t="s">
        <v>288</v>
      </c>
      <c r="C44" s="34" t="s">
        <v>290</v>
      </c>
      <c r="D44" s="34" t="s">
        <v>293</v>
      </c>
      <c r="E44" s="40" t="s">
        <v>277</v>
      </c>
      <c r="F44" s="41" t="s">
        <v>235</v>
      </c>
      <c r="G44" s="41" t="s">
        <v>236</v>
      </c>
      <c r="H44" s="30">
        <v>1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5"/>
      <c r="U44" s="35"/>
      <c r="V44" s="35"/>
      <c r="W44" s="35"/>
      <c r="X44" s="35"/>
      <c r="Y44" s="35"/>
      <c r="Z44" s="30"/>
      <c r="AA44" s="30"/>
    </row>
    <row r="45" spans="1:27" ht="37" customHeight="1" x14ac:dyDescent="0.2">
      <c r="A45" s="37"/>
      <c r="B45" s="34" t="s">
        <v>288</v>
      </c>
      <c r="C45" s="34" t="s">
        <v>294</v>
      </c>
      <c r="D45" s="34"/>
      <c r="E45" s="40" t="s">
        <v>295</v>
      </c>
      <c r="F45" s="41" t="s">
        <v>232</v>
      </c>
      <c r="G45" s="41" t="s">
        <v>233</v>
      </c>
      <c r="H45" s="30">
        <v>2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5"/>
      <c r="W45" s="35"/>
      <c r="X45" s="35"/>
      <c r="Y45" s="35"/>
      <c r="Z45" s="30"/>
      <c r="AA45" s="30"/>
    </row>
    <row r="46" spans="1:27" ht="37" customHeight="1" x14ac:dyDescent="0.2">
      <c r="A46" s="37"/>
      <c r="B46" s="34" t="s">
        <v>288</v>
      </c>
      <c r="C46" s="34" t="s">
        <v>220</v>
      </c>
      <c r="D46" s="34"/>
      <c r="E46" s="40" t="s">
        <v>296</v>
      </c>
      <c r="F46" s="41" t="s">
        <v>225</v>
      </c>
      <c r="G46" s="41">
        <v>13911689775</v>
      </c>
      <c r="H46" s="30">
        <v>2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5"/>
      <c r="U46" s="35"/>
      <c r="V46" s="35"/>
      <c r="W46" s="35"/>
      <c r="X46" s="35"/>
      <c r="Y46" s="35"/>
      <c r="Z46" s="30"/>
      <c r="AA46" s="30"/>
    </row>
    <row r="47" spans="1:27" ht="37" customHeight="1" x14ac:dyDescent="0.2">
      <c r="A47" s="37"/>
      <c r="B47" s="34" t="s">
        <v>288</v>
      </c>
      <c r="C47" s="34" t="s">
        <v>297</v>
      </c>
      <c r="D47" s="34"/>
      <c r="E47" s="40" t="s">
        <v>298</v>
      </c>
      <c r="F47" s="30" t="s">
        <v>269</v>
      </c>
      <c r="G47" s="30">
        <v>17601620944</v>
      </c>
      <c r="H47" s="30">
        <v>2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5"/>
      <c r="U47" s="35"/>
      <c r="V47" s="35"/>
      <c r="W47" s="35"/>
      <c r="X47" s="35"/>
      <c r="Y47" s="35"/>
      <c r="Z47" s="30"/>
      <c r="AA47" s="30"/>
    </row>
    <row r="48" spans="1:27" ht="37" customHeight="1" x14ac:dyDescent="0.2">
      <c r="A48" s="37"/>
      <c r="B48" s="34" t="s">
        <v>288</v>
      </c>
      <c r="C48" s="34" t="s">
        <v>299</v>
      </c>
      <c r="D48" s="34"/>
      <c r="E48" s="40" t="s">
        <v>296</v>
      </c>
      <c r="F48" s="41" t="s">
        <v>300</v>
      </c>
      <c r="G48" s="41" t="s">
        <v>301</v>
      </c>
      <c r="H48" s="30">
        <v>2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5"/>
      <c r="V48" s="35"/>
      <c r="W48" s="35"/>
      <c r="X48" s="35"/>
      <c r="Y48" s="35"/>
      <c r="Z48" s="30"/>
      <c r="AA48" s="30"/>
    </row>
    <row r="49" spans="1:27" ht="37" customHeight="1" x14ac:dyDescent="0.2">
      <c r="A49" s="37"/>
      <c r="B49" s="34" t="s">
        <v>288</v>
      </c>
      <c r="C49" s="34" t="s">
        <v>302</v>
      </c>
      <c r="D49" s="34"/>
      <c r="E49" s="40" t="s">
        <v>296</v>
      </c>
      <c r="F49" s="41" t="s">
        <v>303</v>
      </c>
      <c r="G49" s="41">
        <v>18800069726</v>
      </c>
      <c r="H49" s="30">
        <v>1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5"/>
      <c r="V49" s="35"/>
      <c r="W49" s="35"/>
      <c r="X49" s="35"/>
      <c r="Y49" s="35"/>
      <c r="Z49" s="30"/>
      <c r="AA49" s="30"/>
    </row>
    <row r="50" spans="1:27" ht="37" customHeight="1" x14ac:dyDescent="0.2">
      <c r="A50" s="37"/>
      <c r="B50" s="34" t="s">
        <v>288</v>
      </c>
      <c r="C50" s="34" t="s">
        <v>304</v>
      </c>
      <c r="D50" s="34"/>
      <c r="E50" s="40" t="s">
        <v>296</v>
      </c>
      <c r="F50" s="41" t="s">
        <v>259</v>
      </c>
      <c r="G50" s="41">
        <v>13810086995</v>
      </c>
      <c r="H50" s="30">
        <v>2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5"/>
      <c r="V50" s="35"/>
      <c r="W50" s="35"/>
      <c r="X50" s="35"/>
      <c r="Y50" s="35"/>
      <c r="Z50" s="30"/>
      <c r="AA50" s="30"/>
    </row>
    <row r="51" spans="1:27" ht="37" customHeight="1" x14ac:dyDescent="0.2">
      <c r="A51" s="37"/>
      <c r="B51" s="34" t="s">
        <v>288</v>
      </c>
      <c r="C51" s="34" t="s">
        <v>305</v>
      </c>
      <c r="D51" s="34"/>
      <c r="E51" s="40" t="s">
        <v>296</v>
      </c>
      <c r="F51" s="41" t="s">
        <v>300</v>
      </c>
      <c r="G51" s="41" t="s">
        <v>301</v>
      </c>
      <c r="H51" s="30">
        <v>2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5"/>
      <c r="V51" s="35"/>
      <c r="W51" s="35"/>
      <c r="X51" s="35"/>
      <c r="Y51" s="35"/>
      <c r="Z51" s="30"/>
      <c r="AA51" s="30"/>
    </row>
    <row r="52" spans="1:27" ht="37" customHeight="1" x14ac:dyDescent="0.2">
      <c r="A52" s="42"/>
      <c r="B52" s="34" t="s">
        <v>261</v>
      </c>
      <c r="C52" s="34" t="s">
        <v>257</v>
      </c>
      <c r="D52" s="34" t="s">
        <v>306</v>
      </c>
      <c r="E52" s="34"/>
      <c r="F52" s="30" t="s">
        <v>307</v>
      </c>
      <c r="G52" s="30">
        <v>18810457195</v>
      </c>
      <c r="H52" s="30">
        <v>1</v>
      </c>
      <c r="I52" s="30"/>
      <c r="J52" s="30"/>
      <c r="K52" s="30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0"/>
      <c r="AA52" s="30"/>
    </row>
    <row r="53" spans="1:27" ht="37" customHeight="1" x14ac:dyDescent="0.2">
      <c r="A53" s="38"/>
      <c r="B53" s="38"/>
      <c r="C53" s="38"/>
      <c r="D53" s="38"/>
      <c r="E53" s="38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1:27" ht="37" customHeight="1" x14ac:dyDescent="0.2">
      <c r="A54" s="33" t="s">
        <v>308</v>
      </c>
      <c r="B54" s="34" t="s">
        <v>223</v>
      </c>
      <c r="C54" s="34" t="s">
        <v>265</v>
      </c>
      <c r="D54" s="34"/>
      <c r="E54" s="40"/>
      <c r="F54" s="41" t="s">
        <v>225</v>
      </c>
      <c r="G54" s="41">
        <v>13911689775</v>
      </c>
      <c r="H54" s="30">
        <v>1</v>
      </c>
      <c r="I54" s="30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0"/>
    </row>
    <row r="55" spans="1:27" ht="37" customHeight="1" x14ac:dyDescent="0.2">
      <c r="A55" s="37"/>
      <c r="B55" s="34" t="s">
        <v>223</v>
      </c>
      <c r="C55" s="34" t="s">
        <v>266</v>
      </c>
      <c r="D55" s="34"/>
      <c r="E55" s="40"/>
      <c r="F55" s="30" t="s">
        <v>222</v>
      </c>
      <c r="G55" s="41">
        <v>13581928494</v>
      </c>
      <c r="H55" s="30">
        <v>1</v>
      </c>
      <c r="I55" s="30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0"/>
    </row>
    <row r="56" spans="1:27" ht="37" customHeight="1" x14ac:dyDescent="0.2">
      <c r="A56" s="37"/>
      <c r="B56" s="34" t="s">
        <v>226</v>
      </c>
      <c r="C56" s="34" t="s">
        <v>231</v>
      </c>
      <c r="D56" s="34"/>
      <c r="E56" s="40"/>
      <c r="F56" s="41" t="s">
        <v>232</v>
      </c>
      <c r="G56" s="41" t="s">
        <v>233</v>
      </c>
      <c r="H56" s="30">
        <v>2</v>
      </c>
      <c r="I56" s="30"/>
      <c r="J56" s="30"/>
      <c r="K56" s="35"/>
      <c r="L56" s="35"/>
      <c r="M56" s="35"/>
      <c r="N56" s="30"/>
      <c r="O56" s="35"/>
      <c r="P56" s="43"/>
      <c r="Q56" s="43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37" customHeight="1" x14ac:dyDescent="0.2">
      <c r="A57" s="37"/>
      <c r="B57" s="34" t="s">
        <v>226</v>
      </c>
      <c r="C57" s="34" t="s">
        <v>234</v>
      </c>
      <c r="D57" s="34"/>
      <c r="E57" s="40"/>
      <c r="F57" s="41" t="s">
        <v>235</v>
      </c>
      <c r="G57" s="41" t="s">
        <v>236</v>
      </c>
      <c r="H57" s="30">
        <v>2</v>
      </c>
      <c r="I57" s="30"/>
      <c r="J57" s="30"/>
      <c r="K57" s="35"/>
      <c r="L57" s="35"/>
      <c r="M57" s="35"/>
      <c r="N57" s="30"/>
      <c r="O57" s="44"/>
      <c r="P57" s="45"/>
      <c r="Q57" s="45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37" customHeight="1" x14ac:dyDescent="0.2">
      <c r="A58" s="37"/>
      <c r="B58" s="34" t="s">
        <v>226</v>
      </c>
      <c r="C58" s="34" t="s">
        <v>237</v>
      </c>
      <c r="D58" s="34"/>
      <c r="E58" s="34"/>
      <c r="F58" s="41" t="s">
        <v>238</v>
      </c>
      <c r="G58" s="41" t="s">
        <v>239</v>
      </c>
      <c r="H58" s="30">
        <v>2</v>
      </c>
      <c r="I58" s="30"/>
      <c r="J58" s="30"/>
      <c r="K58" s="35"/>
      <c r="L58" s="35"/>
      <c r="M58" s="35"/>
      <c r="N58" s="30"/>
      <c r="O58" s="44"/>
      <c r="P58" s="45"/>
      <c r="Q58" s="45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37" customHeight="1" x14ac:dyDescent="0.2">
      <c r="A59" s="37"/>
      <c r="B59" s="34" t="s">
        <v>244</v>
      </c>
      <c r="C59" s="34" t="s">
        <v>245</v>
      </c>
      <c r="D59" s="34" t="s">
        <v>246</v>
      </c>
      <c r="E59" s="40" t="s">
        <v>309</v>
      </c>
      <c r="F59" s="41" t="s">
        <v>248</v>
      </c>
      <c r="G59" s="41">
        <v>18201149206</v>
      </c>
      <c r="H59" s="30">
        <v>1</v>
      </c>
      <c r="I59" s="30"/>
      <c r="J59" s="30"/>
      <c r="K59" s="30"/>
      <c r="L59" s="30"/>
      <c r="M59" s="35"/>
      <c r="N59" s="35"/>
      <c r="O59" s="35"/>
      <c r="P59" s="35"/>
      <c r="Q59" s="35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37" customHeight="1" x14ac:dyDescent="0.2">
      <c r="A60" s="37"/>
      <c r="B60" s="34" t="s">
        <v>244</v>
      </c>
      <c r="C60" s="34" t="s">
        <v>249</v>
      </c>
      <c r="D60" s="34"/>
      <c r="E60" s="40" t="s">
        <v>309</v>
      </c>
      <c r="F60" s="41" t="s">
        <v>251</v>
      </c>
      <c r="G60" s="41">
        <v>17521082343</v>
      </c>
      <c r="H60" s="30">
        <v>1</v>
      </c>
      <c r="I60" s="30"/>
      <c r="J60" s="30"/>
      <c r="K60" s="30"/>
      <c r="L60" s="30"/>
      <c r="M60" s="35"/>
      <c r="N60" s="35"/>
      <c r="O60" s="35"/>
      <c r="P60" s="35"/>
      <c r="Q60" s="35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37" customHeight="1" x14ac:dyDescent="0.2">
      <c r="A61" s="37"/>
      <c r="B61" s="34" t="s">
        <v>244</v>
      </c>
      <c r="C61" s="34" t="s">
        <v>252</v>
      </c>
      <c r="D61" s="34"/>
      <c r="E61" s="40" t="s">
        <v>309</v>
      </c>
      <c r="F61" s="41" t="s">
        <v>248</v>
      </c>
      <c r="G61" s="41">
        <v>18201149206</v>
      </c>
      <c r="H61" s="30">
        <v>1</v>
      </c>
      <c r="I61" s="30"/>
      <c r="J61" s="30"/>
      <c r="K61" s="30"/>
      <c r="L61" s="30"/>
      <c r="M61" s="35"/>
      <c r="N61" s="35"/>
      <c r="O61" s="35"/>
      <c r="P61" s="35"/>
      <c r="Q61" s="35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37" customHeight="1" x14ac:dyDescent="0.2">
      <c r="A62" s="37"/>
      <c r="B62" s="34" t="s">
        <v>244</v>
      </c>
      <c r="C62" s="34" t="s">
        <v>257</v>
      </c>
      <c r="D62" s="34" t="s">
        <v>310</v>
      </c>
      <c r="E62" s="40" t="s">
        <v>309</v>
      </c>
      <c r="F62" s="41" t="s">
        <v>259</v>
      </c>
      <c r="G62" s="41">
        <v>13810086995</v>
      </c>
      <c r="H62" s="30">
        <v>1</v>
      </c>
      <c r="I62" s="30"/>
      <c r="J62" s="30"/>
      <c r="K62" s="30"/>
      <c r="L62" s="30"/>
      <c r="M62" s="30"/>
      <c r="N62" s="30"/>
      <c r="O62" s="30"/>
      <c r="P62" s="30"/>
      <c r="Q62" s="35"/>
      <c r="R62" s="35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37" customHeight="1" x14ac:dyDescent="0.2">
      <c r="A63" s="37"/>
      <c r="B63" s="34" t="s">
        <v>244</v>
      </c>
      <c r="C63" s="34" t="s">
        <v>257</v>
      </c>
      <c r="D63" s="34" t="s">
        <v>260</v>
      </c>
      <c r="E63" s="34"/>
      <c r="F63" s="41" t="s">
        <v>259</v>
      </c>
      <c r="G63" s="41">
        <v>13810086995</v>
      </c>
      <c r="H63" s="30">
        <v>1</v>
      </c>
      <c r="I63" s="30"/>
      <c r="J63" s="30"/>
      <c r="K63" s="30"/>
      <c r="L63" s="30"/>
      <c r="M63" s="30"/>
      <c r="N63" s="30"/>
      <c r="O63" s="30"/>
      <c r="P63" s="30"/>
      <c r="Q63" s="35"/>
      <c r="R63" s="35"/>
      <c r="S63" s="35"/>
      <c r="T63" s="35"/>
      <c r="U63" s="35"/>
      <c r="V63" s="35"/>
      <c r="W63" s="35"/>
      <c r="X63" s="35"/>
      <c r="Y63" s="35"/>
      <c r="Z63" s="30"/>
      <c r="AA63" s="30"/>
    </row>
    <row r="64" spans="1:27" ht="37" customHeight="1" x14ac:dyDescent="0.2">
      <c r="A64" s="42"/>
      <c r="B64" s="34" t="s">
        <v>261</v>
      </c>
      <c r="C64" s="34" t="s">
        <v>257</v>
      </c>
      <c r="D64" s="34" t="s">
        <v>311</v>
      </c>
      <c r="E64" s="34"/>
      <c r="F64" s="30" t="s">
        <v>263</v>
      </c>
      <c r="G64" s="30">
        <v>13916259122</v>
      </c>
      <c r="H64" s="30">
        <v>1</v>
      </c>
      <c r="I64" s="30"/>
      <c r="J64" s="30"/>
      <c r="K64" s="30"/>
      <c r="L64" s="30"/>
      <c r="M64" s="30"/>
      <c r="N64" s="30"/>
      <c r="O64" s="30"/>
      <c r="P64" s="30"/>
      <c r="Q64" s="35"/>
      <c r="R64" s="35"/>
      <c r="S64" s="30"/>
      <c r="T64" s="30"/>
      <c r="U64" s="30"/>
      <c r="V64" s="30"/>
      <c r="W64" s="30"/>
      <c r="X64" s="30"/>
      <c r="Y64" s="30"/>
      <c r="Z64" s="30"/>
      <c r="AA64" s="30"/>
    </row>
  </sheetData>
  <mergeCells count="4">
    <mergeCell ref="A2:A3"/>
    <mergeCell ref="A5:A20"/>
    <mergeCell ref="A22:A52"/>
    <mergeCell ref="A54:A6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团长、领队及发车信息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2019-08-27T10:14:59Z</dcterms:created>
  <dcterms:modified xsi:type="dcterms:W3CDTF">2019-08-27T10:16:03Z</dcterms:modified>
</cp:coreProperties>
</file>