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<sst xmlns="http://schemas.openxmlformats.org/spreadsheetml/2006/main" count="108" uniqueCount="87">
  <si>
    <t>【借款报销单】</t>
  </si>
  <si>
    <t>团号： HMEA-190611-STY299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</si>
  <si>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</si>
  <si>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</si>
  <si>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</si>
  <si>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</si>
  <si>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</si>
  <si>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</si>
  <si>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</si>
  <si>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</si>
  <si>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</si>
  <si>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</si>
  <si>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</si>
  <si>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</si>
  <si>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</si>
  <si>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</si>
  <si>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</si>
  <si>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</si>
  <si>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</si>
  <si>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</si>
  <si>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</si>
  <si>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</si>
  <si>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</si>
  <si>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</si>
  <si>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</si>
  <si>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</si>
  <si>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</si>
  <si>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</si>
  <si>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</si>
  <si>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</si>
  <si>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</si>
  <si>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</si>
  <si>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</si>
  <si>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</si>
  <si>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</si>
  <si>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</si>
  <si>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</si>
  <si>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</si>
  <si>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</si>
  <si>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</si>
  <si>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</si>
  <si>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</si>
  <si>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拖车费用</t>
  </si>
  <si>
    <t>房费差价</t>
  </si>
  <si>
    <t>手机号码充值费用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</si>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</sst>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17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19" applyNumberFormat="0" applyFon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4" borderId="18" applyNumberFormat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14" fillId="11" borderId="1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52" workbookViewId="0">
      <selection activeCell="I49" sqref="I4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960</v>
      </c>
      <c r="G45" s="63">
        <v>0</v>
      </c>
      <c r="H45" s="63">
        <f t="shared" si="0"/>
        <v>960</v>
      </c>
      <c r="I45" s="84" t="s">
        <v>42</v>
      </c>
      <c r="J45" s="93"/>
    </row>
    <row r="46" customHeight="1" spans="1:10">
      <c r="A46" s="74"/>
      <c r="B46" s="62"/>
      <c r="C46" s="63"/>
      <c r="D46" s="64"/>
      <c r="E46" s="63"/>
      <c r="F46" s="63">
        <v>416</v>
      </c>
      <c r="G46" s="63">
        <v>0</v>
      </c>
      <c r="H46" s="63">
        <f t="shared" ref="H46:H51" si="19">F46+G46</f>
        <v>416</v>
      </c>
      <c r="I46" s="84" t="s">
        <v>43</v>
      </c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80</v>
      </c>
      <c r="H47" s="63">
        <f t="shared" si="19"/>
        <v>80</v>
      </c>
      <c r="I47" s="84" t="s">
        <v>44</v>
      </c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45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1376</v>
      </c>
      <c r="G52" s="67">
        <f t="shared" ref="G52:H52" si="21">SUM(G45:G51)</f>
        <v>80</v>
      </c>
      <c r="H52" s="67">
        <f t="shared" si="21"/>
        <v>1456</v>
      </c>
      <c r="I52" s="87"/>
      <c r="J52" s="95"/>
    </row>
    <row r="53" customHeight="1" spans="1:10">
      <c r="A53" s="65"/>
      <c r="B53" s="66" t="s">
        <v>46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1376</v>
      </c>
      <c r="G53" s="67">
        <f t="shared" si="22"/>
        <v>80</v>
      </c>
      <c r="H53" s="67">
        <f t="shared" si="22"/>
        <v>1456</v>
      </c>
      <c r="I53" s="87"/>
      <c r="J53" s="96"/>
    </row>
    <row r="57" customHeight="1" spans="1:9">
      <c r="A57" s="75" t="s">
        <v>47</v>
      </c>
      <c r="B57" s="76"/>
      <c r="C57" s="77" t="s">
        <v>48</v>
      </c>
      <c r="D57" s="77"/>
      <c r="E57" s="77" t="s">
        <v>49</v>
      </c>
      <c r="F57" s="77"/>
      <c r="G57" s="77" t="s">
        <v>50</v>
      </c>
      <c r="H57" s="77"/>
      <c r="I57" s="97" t="s">
        <v>51</v>
      </c>
    </row>
    <row r="58" customHeight="1" spans="1:9">
      <c r="A58" s="78">
        <f>E53</f>
        <v>0</v>
      </c>
      <c r="B58" s="79"/>
      <c r="C58" s="79">
        <f>H53</f>
        <v>1456</v>
      </c>
      <c r="D58" s="79"/>
      <c r="E58" s="79">
        <f>F53</f>
        <v>1376</v>
      </c>
      <c r="F58" s="79"/>
      <c r="G58" s="79">
        <f>G53</f>
        <v>80</v>
      </c>
      <c r="H58" s="79"/>
      <c r="I58" s="98">
        <f>A58-C58</f>
        <v>-1456</v>
      </c>
    </row>
    <row r="60" customHeight="1" spans="1:9">
      <c r="A60" s="80" t="s">
        <v>52</v>
      </c>
      <c r="B60" s="81"/>
      <c r="C60" s="82" t="s">
        <v>53</v>
      </c>
      <c r="D60" s="80"/>
      <c r="E60" s="80" t="s">
        <v>54</v>
      </c>
      <c r="F60" s="80"/>
      <c r="G60" s="80" t="s">
        <v>55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9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2019-06-28T06:34:32Z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