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238A70FE-89B5-4F3D-A382-62DD0B829410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员工差旅明细!$I$36:$J$38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2" l="1"/>
  <c r="H39" i="2"/>
  <c r="J33" i="2"/>
  <c r="J32" i="2"/>
  <c r="J31" i="2"/>
  <c r="J30" i="2"/>
  <c r="F32" i="2"/>
  <c r="F31" i="2"/>
  <c r="F30" i="2"/>
  <c r="I36" i="2"/>
  <c r="I37" i="2"/>
  <c r="I38" i="2"/>
  <c r="I39" i="2"/>
  <c r="H21" i="2"/>
  <c r="I21" i="2"/>
  <c r="G24" i="2"/>
  <c r="B24" i="2"/>
  <c r="K24" i="2"/>
</calcChain>
</file>

<file path=xl/sharedStrings.xml><?xml version="1.0" encoding="utf-8"?>
<sst xmlns="http://schemas.openxmlformats.org/spreadsheetml/2006/main" count="63" uniqueCount="48">
  <si>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</si>
  <si>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</si>
  <si>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</si>
  <si>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</si>
  <si>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</si>
  <si>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</si>
  <si>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</si>
  <si>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</si>
  <si>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</si>
  <si>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</si>
  <si>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</si>
  <si>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</si>
  <si>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</si>
  <si>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</si>
  <si>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</si>
  <si>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</si>
  <si>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</si>
  <si>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</si>
  <si>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</si>
  <si>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</si>
  <si>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</si>
  <si>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</si>
  <si>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</si>
  <si>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</si>
  <si>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</si>
  <si>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</si>
  <si>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</si>
  <si>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</si>
  <si>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杨苗苗</t>
    <phoneticPr fontId="1" type="noConversion"/>
  </si>
  <si>
    <t>助理</t>
    <phoneticPr fontId="1" type="noConversion"/>
  </si>
  <si>
    <t>企划部</t>
    <phoneticPr fontId="1" type="noConversion"/>
  </si>
  <si>
    <t>北京、武夷山</t>
    <phoneticPr fontId="1" type="noConversion"/>
  </si>
  <si>
    <t>2019.5.20</t>
    <phoneticPr fontId="1" type="noConversion"/>
  </si>
  <si>
    <t>【员工上会补助统计单】</t>
  </si>
  <si>
    <t>团号:</t>
  </si>
  <si>
    <t>出差城市</t>
  </si>
  <si>
    <t>出差起止日期</t>
  </si>
  <si>
    <t>每天金额</t>
  </si>
  <si>
    <t>天数</t>
  </si>
  <si>
    <t xml:space="preserve">HMZA-190417-QSK182	</t>
    <phoneticPr fontId="1" type="noConversion"/>
  </si>
  <si>
    <t>公司-汽车之家：投标</t>
    <phoneticPr fontId="1" type="noConversion"/>
  </si>
  <si>
    <t>滴滴行程单</t>
    <phoneticPr fontId="1" type="noConversion"/>
  </si>
  <si>
    <t>还茶具的地方-机场</t>
    <phoneticPr fontId="1" type="noConversion"/>
  </si>
  <si>
    <t>5.14 早餐 郭燕雷杨苗苗</t>
    <phoneticPr fontId="1" type="noConversion"/>
  </si>
  <si>
    <t>武夷山</t>
    <phoneticPr fontId="1" type="noConversion"/>
  </si>
  <si>
    <t>5月14-17日</t>
    <phoneticPr fontId="1" type="noConversion"/>
  </si>
  <si>
    <t>5.15  郭燕雷杨苗苗</t>
    <phoneticPr fontId="1" type="noConversion"/>
  </si>
  <si>
    <t>5.16 郭燕雷杨苗苗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</si>
</sst>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58" fontId="8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topLeftCell="A10" zoomScaleNormal="100" workbookViewId="0">
      <selection activeCell="O21" sqref="O2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8" t="s">
        <v>26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2" t="s">
        <v>0</v>
      </c>
      <c r="E5" s="22"/>
      <c r="F5" s="49" t="s">
        <v>28</v>
      </c>
      <c r="G5" s="49"/>
      <c r="H5" s="22" t="s">
        <v>1</v>
      </c>
      <c r="I5" s="5"/>
      <c r="J5" s="49" t="s">
        <v>29</v>
      </c>
      <c r="K5" s="50"/>
    </row>
    <row r="6" spans="2:11" ht="20.149999999999999" customHeight="1" x14ac:dyDescent="0.25">
      <c r="B6" s="6"/>
      <c r="C6" s="7"/>
      <c r="D6" s="8" t="s">
        <v>2</v>
      </c>
      <c r="E6" s="8"/>
      <c r="F6" s="43" t="s">
        <v>31</v>
      </c>
      <c r="G6" s="43"/>
      <c r="H6" s="8" t="s">
        <v>3</v>
      </c>
      <c r="I6" s="7"/>
      <c r="J6" s="43" t="s">
        <v>30</v>
      </c>
      <c r="K6" s="44"/>
    </row>
    <row r="7" spans="2:11" ht="20.149999999999999" customHeight="1" x14ac:dyDescent="0.25">
      <c r="B7" s="6"/>
      <c r="C7" s="7"/>
      <c r="D7" s="8" t="s">
        <v>4</v>
      </c>
      <c r="E7" s="8"/>
      <c r="F7" s="43">
        <v>2019.5</v>
      </c>
      <c r="G7" s="43"/>
      <c r="H7" s="8" t="s">
        <v>5</v>
      </c>
      <c r="I7" s="9"/>
      <c r="J7" s="43" t="s">
        <v>32</v>
      </c>
      <c r="K7" s="44"/>
    </row>
    <row r="8" spans="2:11" ht="20.149999999999999" customHeight="1" x14ac:dyDescent="0.25">
      <c r="B8" s="10"/>
      <c r="C8" s="11"/>
      <c r="D8" s="23"/>
      <c r="E8" s="23"/>
      <c r="F8" s="24"/>
      <c r="G8" s="24"/>
      <c r="H8" s="23" t="s">
        <v>27</v>
      </c>
      <c r="I8" s="25"/>
      <c r="J8" s="60" t="s">
        <v>39</v>
      </c>
      <c r="K8" s="46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61" t="s">
        <v>6</v>
      </c>
      <c r="C10" s="62"/>
      <c r="D10" s="13" t="s">
        <v>7</v>
      </c>
      <c r="E10" s="38" t="s">
        <v>8</v>
      </c>
      <c r="F10" s="40"/>
      <c r="G10" s="14" t="s">
        <v>9</v>
      </c>
      <c r="H10" s="15" t="s">
        <v>10</v>
      </c>
      <c r="I10" s="38" t="s">
        <v>11</v>
      </c>
      <c r="J10" s="40"/>
      <c r="K10" s="14" t="s">
        <v>12</v>
      </c>
    </row>
    <row r="11" spans="2:11" ht="20.149999999999999" customHeight="1" x14ac:dyDescent="0.25">
      <c r="B11" s="33">
        <v>1</v>
      </c>
      <c r="C11" s="34"/>
      <c r="D11" s="53" t="s">
        <v>13</v>
      </c>
      <c r="E11" s="33" t="s">
        <v>14</v>
      </c>
      <c r="F11" s="34"/>
      <c r="G11" s="16">
        <v>0</v>
      </c>
      <c r="H11" s="16"/>
      <c r="I11" s="36"/>
      <c r="J11" s="37"/>
      <c r="K11" s="17" t="s">
        <v>15</v>
      </c>
    </row>
    <row r="12" spans="2:11" ht="20.149999999999999" customHeight="1" x14ac:dyDescent="0.25">
      <c r="B12" s="33">
        <v>2</v>
      </c>
      <c r="C12" s="34"/>
      <c r="D12" s="54"/>
      <c r="E12" s="56" t="s">
        <v>16</v>
      </c>
      <c r="F12" s="57"/>
      <c r="G12" s="16">
        <v>131.5</v>
      </c>
      <c r="H12" s="16">
        <v>131.5</v>
      </c>
      <c r="I12" s="36"/>
      <c r="J12" s="37"/>
      <c r="K12" s="17" t="s">
        <v>40</v>
      </c>
    </row>
    <row r="13" spans="2:11" ht="20.149999999999999" customHeight="1" x14ac:dyDescent="0.25">
      <c r="B13" s="33">
        <v>3</v>
      </c>
      <c r="C13" s="34"/>
      <c r="D13" s="54"/>
      <c r="E13" s="58"/>
      <c r="F13" s="59"/>
      <c r="G13" s="16">
        <v>216.65</v>
      </c>
      <c r="H13" s="29">
        <v>216.65</v>
      </c>
      <c r="I13" s="26"/>
      <c r="J13" s="27"/>
      <c r="K13" s="17" t="s">
        <v>41</v>
      </c>
    </row>
    <row r="14" spans="2:11" ht="20.149999999999999" customHeight="1" x14ac:dyDescent="0.25">
      <c r="B14" s="33">
        <v>4</v>
      </c>
      <c r="C14" s="34"/>
      <c r="D14" s="54"/>
      <c r="E14" s="58"/>
      <c r="F14" s="59"/>
      <c r="G14" s="16">
        <v>18.079999999999998</v>
      </c>
      <c r="H14" s="16">
        <v>18.079999999999998</v>
      </c>
      <c r="I14" s="26"/>
      <c r="J14" s="27"/>
      <c r="K14" s="17" t="s">
        <v>42</v>
      </c>
    </row>
    <row r="15" spans="2:11" ht="20.149999999999999" customHeight="1" x14ac:dyDescent="0.25">
      <c r="B15" s="33">
        <v>5</v>
      </c>
      <c r="C15" s="34"/>
      <c r="D15" s="54"/>
      <c r="E15" s="56" t="s">
        <v>17</v>
      </c>
      <c r="F15" s="57"/>
      <c r="G15" s="16">
        <v>59.88</v>
      </c>
      <c r="H15" s="16">
        <v>59.88</v>
      </c>
      <c r="I15" s="26"/>
      <c r="J15" s="27"/>
      <c r="K15" s="17" t="s">
        <v>43</v>
      </c>
    </row>
    <row r="16" spans="2:11" ht="20.149999999999999" customHeight="1" x14ac:dyDescent="0.25">
      <c r="B16" s="33">
        <v>6</v>
      </c>
      <c r="C16" s="34"/>
      <c r="D16" s="54"/>
      <c r="E16" s="58"/>
      <c r="F16" s="59"/>
      <c r="G16" s="16">
        <v>289</v>
      </c>
      <c r="H16" s="16">
        <v>289</v>
      </c>
      <c r="I16" s="26"/>
      <c r="J16" s="27"/>
      <c r="K16" s="17" t="s">
        <v>46</v>
      </c>
    </row>
    <row r="17" spans="1:11" ht="20.149999999999999" customHeight="1" x14ac:dyDescent="0.25">
      <c r="B17" s="33">
        <v>7</v>
      </c>
      <c r="C17" s="34"/>
      <c r="D17" s="54"/>
      <c r="E17" s="63"/>
      <c r="F17" s="64"/>
      <c r="G17" s="16">
        <v>127.6</v>
      </c>
      <c r="H17" s="29">
        <v>127.6</v>
      </c>
      <c r="I17" s="36"/>
      <c r="J17" s="37"/>
      <c r="K17" s="17" t="s">
        <v>47</v>
      </c>
    </row>
    <row r="18" spans="1:11" ht="20.149999999999999" customHeight="1" x14ac:dyDescent="0.25">
      <c r="B18" s="33">
        <v>8</v>
      </c>
      <c r="C18" s="34"/>
      <c r="D18" s="53" t="s">
        <v>18</v>
      </c>
      <c r="E18" s="35"/>
      <c r="F18" s="35"/>
      <c r="G18" s="16">
        <v>0</v>
      </c>
      <c r="H18" s="16"/>
      <c r="I18" s="36"/>
      <c r="J18" s="37"/>
      <c r="K18" s="17"/>
    </row>
    <row r="19" spans="1:11" ht="20.149999999999999" customHeight="1" x14ac:dyDescent="0.25">
      <c r="B19" s="33">
        <v>9</v>
      </c>
      <c r="C19" s="34"/>
      <c r="D19" s="54"/>
      <c r="E19" s="35"/>
      <c r="F19" s="35"/>
      <c r="G19" s="16">
        <v>0</v>
      </c>
      <c r="H19" s="16"/>
      <c r="I19" s="36"/>
      <c r="J19" s="37"/>
      <c r="K19" s="17"/>
    </row>
    <row r="20" spans="1:11" ht="20.149999999999999" customHeight="1" x14ac:dyDescent="0.25">
      <c r="B20" s="33">
        <v>10</v>
      </c>
      <c r="C20" s="34"/>
      <c r="D20" s="55"/>
      <c r="E20" s="35"/>
      <c r="F20" s="35"/>
      <c r="G20" s="16">
        <v>0</v>
      </c>
      <c r="H20" s="16"/>
      <c r="I20" s="36"/>
      <c r="J20" s="37"/>
      <c r="K20" s="17"/>
    </row>
    <row r="21" spans="1:11" ht="20.149999999999999" customHeight="1" x14ac:dyDescent="0.25">
      <c r="B21" s="38" t="s">
        <v>19</v>
      </c>
      <c r="C21" s="39"/>
      <c r="D21" s="39"/>
      <c r="E21" s="39"/>
      <c r="F21" s="40"/>
      <c r="G21" s="18">
        <f>SUM(G11:G20)</f>
        <v>842.70999999999992</v>
      </c>
      <c r="H21" s="18">
        <f>SUM(H11:H20)</f>
        <v>842.70999999999992</v>
      </c>
      <c r="I21" s="41">
        <f>SUM(I11:J20)</f>
        <v>0</v>
      </c>
      <c r="J21" s="42"/>
      <c r="K21" s="19"/>
    </row>
    <row r="22" spans="1:11" ht="20.149999999999999" customHeight="1" x14ac:dyDescent="0.25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49999999999999" customHeight="1" x14ac:dyDescent="0.25">
      <c r="B23" s="52" t="s">
        <v>10</v>
      </c>
      <c r="C23" s="52"/>
      <c r="D23" s="52"/>
      <c r="E23" s="52"/>
      <c r="F23" s="52"/>
      <c r="G23" s="52" t="s">
        <v>20</v>
      </c>
      <c r="H23" s="52"/>
      <c r="I23" s="52"/>
      <c r="J23" s="52"/>
      <c r="K23" s="14" t="s">
        <v>21</v>
      </c>
    </row>
    <row r="24" spans="1:11" ht="20.149999999999999" customHeight="1" x14ac:dyDescent="0.25">
      <c r="B24" s="51">
        <f>H21</f>
        <v>842.70999999999992</v>
      </c>
      <c r="C24" s="51"/>
      <c r="D24" s="51"/>
      <c r="E24" s="51"/>
      <c r="F24" s="51"/>
      <c r="G24" s="51">
        <f>I21</f>
        <v>0</v>
      </c>
      <c r="H24" s="51"/>
      <c r="I24" s="51"/>
      <c r="J24" s="51"/>
      <c r="K24" s="21">
        <f>SUM(B24:J24)</f>
        <v>842.70999999999992</v>
      </c>
    </row>
    <row r="25" spans="1:11" ht="20.149999999999999" customHeight="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49999999999999" customHeight="1" x14ac:dyDescent="0.25">
      <c r="B26" s="12" t="s">
        <v>22</v>
      </c>
      <c r="C26" s="12"/>
      <c r="D26" s="12"/>
      <c r="E26" s="12"/>
      <c r="F26" s="12" t="s">
        <v>23</v>
      </c>
      <c r="G26" s="12" t="s">
        <v>24</v>
      </c>
      <c r="H26" s="12"/>
      <c r="I26" s="12"/>
      <c r="J26" s="12" t="s">
        <v>25</v>
      </c>
      <c r="K26" s="12"/>
    </row>
    <row r="28" spans="1:11" ht="17.5" x14ac:dyDescent="0.25">
      <c r="A28" s="48" t="s">
        <v>33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30" spans="1:11" x14ac:dyDescent="0.25">
      <c r="B30" s="4"/>
      <c r="C30" s="5"/>
      <c r="D30" s="22" t="s">
        <v>0</v>
      </c>
      <c r="E30" s="22"/>
      <c r="F30" s="49" t="str">
        <f>F5</f>
        <v>杨苗苗</v>
      </c>
      <c r="G30" s="49"/>
      <c r="H30" s="22" t="s">
        <v>1</v>
      </c>
      <c r="I30" s="5"/>
      <c r="J30" s="49" t="str">
        <f>J5</f>
        <v>助理</v>
      </c>
      <c r="K30" s="50"/>
    </row>
    <row r="31" spans="1:11" x14ac:dyDescent="0.25">
      <c r="B31" s="6"/>
      <c r="C31" s="7"/>
      <c r="D31" s="8" t="s">
        <v>2</v>
      </c>
      <c r="E31" s="8"/>
      <c r="F31" s="43" t="str">
        <f>F6</f>
        <v>北京、武夷山</v>
      </c>
      <c r="G31" s="43"/>
      <c r="H31" s="8" t="s">
        <v>3</v>
      </c>
      <c r="I31" s="7"/>
      <c r="J31" s="43" t="str">
        <f>J6</f>
        <v>企划部</v>
      </c>
      <c r="K31" s="44"/>
    </row>
    <row r="32" spans="1:11" x14ac:dyDescent="0.25">
      <c r="B32" s="6"/>
      <c r="C32" s="7"/>
      <c r="D32" s="8" t="s">
        <v>4</v>
      </c>
      <c r="E32" s="8"/>
      <c r="F32" s="43">
        <f>F7</f>
        <v>2019.5</v>
      </c>
      <c r="G32" s="43"/>
      <c r="H32" s="8" t="s">
        <v>5</v>
      </c>
      <c r="I32" s="9"/>
      <c r="J32" s="43" t="str">
        <f>J7</f>
        <v>2019.5.20</v>
      </c>
      <c r="K32" s="44"/>
    </row>
    <row r="33" spans="2:11" x14ac:dyDescent="0.25">
      <c r="B33" s="10"/>
      <c r="C33" s="11"/>
      <c r="D33" s="23"/>
      <c r="E33" s="23"/>
      <c r="F33" s="24"/>
      <c r="G33" s="24"/>
      <c r="H33" s="23" t="s">
        <v>34</v>
      </c>
      <c r="I33" s="25"/>
      <c r="J33" s="45" t="str">
        <f>J8</f>
        <v xml:space="preserve">HMZA-190417-QSK182	</v>
      </c>
      <c r="K33" s="46"/>
    </row>
    <row r="35" spans="2:11" x14ac:dyDescent="0.25">
      <c r="B35" s="35"/>
      <c r="C35" s="35"/>
      <c r="D35" s="28" t="s">
        <v>35</v>
      </c>
      <c r="E35" s="35" t="s">
        <v>36</v>
      </c>
      <c r="F35" s="35"/>
      <c r="G35" s="16" t="s">
        <v>37</v>
      </c>
      <c r="H35" s="16" t="s">
        <v>38</v>
      </c>
      <c r="I35" s="47" t="s">
        <v>19</v>
      </c>
      <c r="J35" s="47"/>
      <c r="K35" s="30" t="s">
        <v>12</v>
      </c>
    </row>
    <row r="36" spans="2:11" x14ac:dyDescent="0.25">
      <c r="B36" s="35">
        <v>1</v>
      </c>
      <c r="C36" s="35"/>
      <c r="D36" s="31" t="s">
        <v>44</v>
      </c>
      <c r="E36" s="35" t="s">
        <v>45</v>
      </c>
      <c r="F36" s="35"/>
      <c r="G36" s="16">
        <v>100</v>
      </c>
      <c r="H36" s="16">
        <v>4</v>
      </c>
      <c r="I36" s="36">
        <f>G36*H36</f>
        <v>400</v>
      </c>
      <c r="J36" s="37"/>
      <c r="K36" s="32"/>
    </row>
    <row r="37" spans="2:11" x14ac:dyDescent="0.25">
      <c r="B37" s="35">
        <v>2</v>
      </c>
      <c r="C37" s="35"/>
      <c r="D37" s="31" t="s">
        <v>44</v>
      </c>
      <c r="E37" s="65">
        <v>43603</v>
      </c>
      <c r="F37" s="35"/>
      <c r="G37" s="16">
        <v>200</v>
      </c>
      <c r="H37" s="16">
        <v>1</v>
      </c>
      <c r="I37" s="36">
        <f t="shared" ref="I37:I38" si="0">G37*H37</f>
        <v>200</v>
      </c>
      <c r="J37" s="37"/>
      <c r="K37" s="32"/>
    </row>
    <row r="38" spans="2:11" x14ac:dyDescent="0.25">
      <c r="B38" s="35">
        <v>3</v>
      </c>
      <c r="C38" s="35"/>
      <c r="D38" s="31"/>
      <c r="E38" s="35"/>
      <c r="F38" s="35"/>
      <c r="G38" s="16">
        <v>0</v>
      </c>
      <c r="H38" s="16">
        <v>0</v>
      </c>
      <c r="I38" s="36">
        <f t="shared" si="0"/>
        <v>0</v>
      </c>
      <c r="J38" s="37"/>
      <c r="K38" s="32"/>
    </row>
    <row r="39" spans="2:11" x14ac:dyDescent="0.25">
      <c r="B39" s="38" t="s">
        <v>19</v>
      </c>
      <c r="C39" s="39"/>
      <c r="D39" s="39"/>
      <c r="E39" s="39"/>
      <c r="F39" s="40"/>
      <c r="G39" s="18"/>
      <c r="H39" s="18">
        <f>SUM(H36:H38)</f>
        <v>5</v>
      </c>
      <c r="I39" s="41">
        <f>SUM(I36:J38)</f>
        <v>600</v>
      </c>
      <c r="J39" s="42"/>
      <c r="K39" s="19"/>
    </row>
    <row r="40" spans="2:11" x14ac:dyDescent="0.25">
      <c r="B40" s="12" t="s">
        <v>22</v>
      </c>
      <c r="C40" s="12"/>
      <c r="D40" s="12"/>
      <c r="E40" s="12"/>
      <c r="F40" s="12" t="s">
        <v>23</v>
      </c>
      <c r="G40" s="12" t="s">
        <v>24</v>
      </c>
      <c r="H40" s="12"/>
      <c r="I40" s="12"/>
      <c r="J40" s="12" t="s">
        <v>25</v>
      </c>
      <c r="K40" s="12"/>
    </row>
  </sheetData>
  <mergeCells count="63">
    <mergeCell ref="E15:F17"/>
    <mergeCell ref="B12:C12"/>
    <mergeCell ref="D11:D17"/>
    <mergeCell ref="B15:C15"/>
    <mergeCell ref="B17:C17"/>
    <mergeCell ref="B13:C13"/>
    <mergeCell ref="B14:C14"/>
    <mergeCell ref="J8:K8"/>
    <mergeCell ref="E10:F10"/>
    <mergeCell ref="E11:F11"/>
    <mergeCell ref="B10:C10"/>
    <mergeCell ref="B11:C11"/>
    <mergeCell ref="B3:K3"/>
    <mergeCell ref="B19:C19"/>
    <mergeCell ref="J5:K5"/>
    <mergeCell ref="J6:K6"/>
    <mergeCell ref="J7:K7"/>
    <mergeCell ref="F5:G5"/>
    <mergeCell ref="F6:G6"/>
    <mergeCell ref="F7:G7"/>
    <mergeCell ref="D18:D20"/>
    <mergeCell ref="I17:J17"/>
    <mergeCell ref="I10:J10"/>
    <mergeCell ref="I11:J11"/>
    <mergeCell ref="I12:J12"/>
    <mergeCell ref="E12:F14"/>
    <mergeCell ref="G24:J24"/>
    <mergeCell ref="B24:F24"/>
    <mergeCell ref="I20:J20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  <mergeCell ref="B39:F39"/>
    <mergeCell ref="I39:J39"/>
    <mergeCell ref="B36:C36"/>
    <mergeCell ref="E36:F36"/>
    <mergeCell ref="I36:J36"/>
    <mergeCell ref="B37:C37"/>
    <mergeCell ref="E37:F37"/>
    <mergeCell ref="I37:J37"/>
    <mergeCell ref="B16:C16"/>
    <mergeCell ref="B38:C38"/>
    <mergeCell ref="E38:F38"/>
    <mergeCell ref="I38:J38"/>
    <mergeCell ref="F32:G32"/>
    <mergeCell ref="J32:K32"/>
    <mergeCell ref="J33:K33"/>
    <mergeCell ref="B35:C35"/>
    <mergeCell ref="E35:F35"/>
    <mergeCell ref="I35:J35"/>
    <mergeCell ref="A28:K28"/>
    <mergeCell ref="F30:G30"/>
    <mergeCell ref="J30:K30"/>
    <mergeCell ref="F31:G31"/>
    <mergeCell ref="J31:K31"/>
  </mergeCells>
  <phoneticPr fontId="1" type="noConversion"/>
  <pageMargins left="0.7" right="0.7" top="0.75" bottom="0.75" header="0.3" footer="0.3"/>
  <pageSetup paperSize="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2019-05-23T09:16:05Z</cp:lastPrinted>
  <dcterms:created xsi:type="dcterms:W3CDTF">2014-04-15T08:52:03Z</dcterms:created>
  <dcterms:modified xsi:type="dcterms:W3CDTF">2019-05-23T09:16:58Z</dcterms:modified>
</cp:coreProperties>
</file>