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<sst xmlns="http://schemas.openxmlformats.org/spreadsheetml/2006/main" count="109" uniqueCount="88">
  <si>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</si>
  <si>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</si>
  <si>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</si>
  <si>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</si>
  <si>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</si>
  <si>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</si>
  <si>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</si>
  <si>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</si>
  <si>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</si>
  <si>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</si>
  <si>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</si>
  <si>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</si>
  <si>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</si>
  <si>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</si>
  <si>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</si>
  <si>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</si>
  <si>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</si>
  <si>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</si>
  <si>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</si>
  <si>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</si>
  <si>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</si>
  <si>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</si>
  <si>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</si>
  <si>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</si>
  <si>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</si>
  <si>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</si>
  <si>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</si>
  <si>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</si>
  <si>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</si>
  <si>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</si>
  <si>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</si>
  <si>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</si>
  <si>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</si>
  <si>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</si>
  <si>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</si>
  <si>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</si>
  <si>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</si>
  <si>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</si>
  <si>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</si>
  <si>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</si>
  <si>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</si>
  <si>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</si>
  <si>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</si>
  <si>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</si>
  <si>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</si>
  <si>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</si>
  <si>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</si>
  <si>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</si>
  <si>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</si>
  <si>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</si>
  <si>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</si>
  <si>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</si>
  <si>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</si>
  <si>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</si>
  <si>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</si>
  <si>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周洁</t>
  </si>
  <si>
    <t>职位:</t>
  </si>
  <si>
    <t>员工</t>
  </si>
  <si>
    <t>发生地:</t>
  </si>
  <si>
    <t>浙江-北京</t>
  </si>
  <si>
    <t>部门:</t>
  </si>
  <si>
    <t>商旅事业部</t>
  </si>
  <si>
    <t>发生日期:</t>
  </si>
  <si>
    <t>9.12-9.24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</si>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</sst>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O9" sqref="O9"/>
    </sheetView>
  </sheetViews>
  <sheetFormatPr defaultColWidth="9" defaultRowHeight="21" customHeight="1"/>
  <cols>
    <col min="1" max="1" width="9" style="51"/>
    <col min="2" max="2" width="16.75" customWidth="1"/>
    <col min="3" max="3" width="9" style="52"/>
    <col min="9" max="9" width="24.8796296296296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22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23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24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26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27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4"/>
      <c r="J25" s="85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29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30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32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7"/>
      <c r="J32" s="91"/>
    </row>
    <row r="33" customHeight="1" spans="1:10">
      <c r="A33" s="61">
        <v>7</v>
      </c>
      <c r="B33" s="62" t="s">
        <v>33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34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37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40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41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42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7"/>
      <c r="J52" s="94"/>
    </row>
    <row r="53" customHeight="1" spans="1:10">
      <c r="A53" s="65"/>
      <c r="B53" s="66" t="s">
        <v>43</v>
      </c>
      <c r="C53" s="67">
        <f>SUM(C52,C44,C40,C37,C32,C27,C24,C21,C16,C13)</f>
        <v>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0</v>
      </c>
      <c r="G53" s="67">
        <f t="shared" si="22"/>
        <v>0</v>
      </c>
      <c r="H53" s="67">
        <f t="shared" si="22"/>
        <v>0</v>
      </c>
      <c r="I53" s="87"/>
      <c r="J53" s="95"/>
    </row>
    <row r="57" customHeight="1" spans="1:9">
      <c r="A57" s="75" t="s">
        <v>44</v>
      </c>
      <c r="B57" s="76"/>
      <c r="C57" s="77" t="s">
        <v>45</v>
      </c>
      <c r="D57" s="77"/>
      <c r="E57" s="77" t="s">
        <v>46</v>
      </c>
      <c r="F57" s="77"/>
      <c r="G57" s="77" t="s">
        <v>47</v>
      </c>
      <c r="H57" s="77"/>
      <c r="I57" s="96" t="s">
        <v>48</v>
      </c>
    </row>
    <row r="58" customHeight="1" spans="1:9">
      <c r="A58" s="78">
        <f>E53</f>
        <v>0</v>
      </c>
      <c r="B58" s="79"/>
      <c r="C58" s="79">
        <f>H53</f>
        <v>0</v>
      </c>
      <c r="D58" s="79"/>
      <c r="E58" s="79">
        <f>F53</f>
        <v>0</v>
      </c>
      <c r="F58" s="79"/>
      <c r="G58" s="79">
        <f>G53</f>
        <v>0</v>
      </c>
      <c r="H58" s="79"/>
      <c r="I58" s="97">
        <f>A58-C58</f>
        <v>0</v>
      </c>
    </row>
    <row r="60" customHeight="1" spans="1:9">
      <c r="A60" s="80" t="s">
        <v>49</v>
      </c>
      <c r="B60" s="81"/>
      <c r="C60" s="82" t="s">
        <v>50</v>
      </c>
      <c r="D60" s="80"/>
      <c r="E60" s="80" t="s">
        <v>51</v>
      </c>
      <c r="F60" s="80"/>
      <c r="G60" s="80" t="s">
        <v>52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M39" sqref="M39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11">
        <v>10.21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66</v>
      </c>
      <c r="E10" s="19" t="s">
        <v>67</v>
      </c>
      <c r="F10" s="20"/>
      <c r="G10" s="21" t="s">
        <v>68</v>
      </c>
      <c r="H10" s="20" t="s">
        <v>69</v>
      </c>
      <c r="I10" s="19" t="s">
        <v>70</v>
      </c>
      <c r="J10" s="20"/>
      <c r="K10" s="21" t="s">
        <v>71</v>
      </c>
    </row>
    <row r="11" ht="20.1" customHeight="1" spans="2:11">
      <c r="B11" s="22">
        <v>1</v>
      </c>
      <c r="C11" s="23"/>
      <c r="D11" s="24" t="s">
        <v>72</v>
      </c>
      <c r="E11" s="22" t="s">
        <v>73</v>
      </c>
      <c r="F11" s="23"/>
      <c r="G11" s="25">
        <v>52</v>
      </c>
      <c r="H11" s="25">
        <v>52</v>
      </c>
      <c r="I11" s="40"/>
      <c r="J11" s="41"/>
      <c r="K11" s="42" t="s">
        <v>74</v>
      </c>
    </row>
    <row r="12" ht="20.1" customHeight="1" spans="2:11">
      <c r="B12" s="22">
        <v>2</v>
      </c>
      <c r="C12" s="23"/>
      <c r="D12" s="26"/>
      <c r="E12" s="27" t="s">
        <v>75</v>
      </c>
      <c r="F12" s="27"/>
      <c r="G12" s="25">
        <v>121.05</v>
      </c>
      <c r="H12" s="25">
        <v>121.05</v>
      </c>
      <c r="I12" s="40"/>
      <c r="J12" s="41"/>
      <c r="K12" s="42" t="s">
        <v>76</v>
      </c>
    </row>
    <row r="13" ht="20.1" customHeight="1" spans="2:11">
      <c r="B13" s="22">
        <v>3</v>
      </c>
      <c r="C13" s="23"/>
      <c r="D13" s="26"/>
      <c r="E13" s="22" t="s">
        <v>77</v>
      </c>
      <c r="F13" s="23"/>
      <c r="G13" s="25">
        <v>0</v>
      </c>
      <c r="H13" s="25"/>
      <c r="I13" s="40"/>
      <c r="J13" s="41"/>
      <c r="K13" s="42" t="s">
        <v>74</v>
      </c>
    </row>
    <row r="14" ht="20.1" customHeight="1" spans="2:11">
      <c r="B14" s="22">
        <v>4</v>
      </c>
      <c r="C14" s="23"/>
      <c r="D14" s="26"/>
      <c r="E14" s="22" t="s">
        <v>78</v>
      </c>
      <c r="F14" s="23"/>
      <c r="G14" s="25">
        <v>204.81</v>
      </c>
      <c r="H14" s="25">
        <v>81.31</v>
      </c>
      <c r="I14" s="40">
        <v>123.5</v>
      </c>
      <c r="J14" s="41"/>
      <c r="K14" s="42" t="s">
        <v>79</v>
      </c>
    </row>
    <row r="15" ht="20.1" customHeight="1" spans="2:11">
      <c r="B15" s="22">
        <v>5</v>
      </c>
      <c r="C15" s="23"/>
      <c r="D15" s="24" t="s">
        <v>41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377.86</v>
      </c>
      <c r="H18" s="30">
        <f>SUM(H11:H17)</f>
        <v>254.36</v>
      </c>
      <c r="I18" s="43">
        <f>SUM(I11:J17)</f>
        <v>123.5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69</v>
      </c>
      <c r="C20" s="21"/>
      <c r="D20" s="21"/>
      <c r="E20" s="21"/>
      <c r="F20" s="21"/>
      <c r="G20" s="21" t="s">
        <v>80</v>
      </c>
      <c r="H20" s="21"/>
      <c r="I20" s="21"/>
      <c r="J20" s="21"/>
      <c r="K20" s="21" t="s">
        <v>81</v>
      </c>
    </row>
    <row r="21" ht="20.1" customHeight="1" spans="2:11">
      <c r="B21" s="31">
        <f>H18</f>
        <v>254.36</v>
      </c>
      <c r="C21" s="31"/>
      <c r="D21" s="31"/>
      <c r="E21" s="31"/>
      <c r="F21" s="31"/>
      <c r="G21" s="31">
        <f>I18</f>
        <v>123.5</v>
      </c>
      <c r="H21" s="31"/>
      <c r="I21" s="31"/>
      <c r="J21" s="31"/>
      <c r="K21" s="47">
        <f>SUM(B21:J21)</f>
        <v>377.86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82</v>
      </c>
      <c r="C23" s="16"/>
      <c r="D23" s="16"/>
      <c r="E23" s="16"/>
      <c r="F23" s="16" t="s">
        <v>50</v>
      </c>
      <c r="G23" s="16" t="s">
        <v>83</v>
      </c>
      <c r="H23" s="16"/>
      <c r="I23" s="16"/>
      <c r="J23" s="16" t="s">
        <v>52</v>
      </c>
      <c r="K23" s="16"/>
    </row>
    <row r="26" ht="17.4" spans="1:11">
      <c r="A26" s="2" t="s">
        <v>84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/>
      <c r="G28" s="7"/>
      <c r="H28" s="6" t="s">
        <v>56</v>
      </c>
      <c r="I28" s="5"/>
      <c r="J28" s="7"/>
      <c r="K28" s="35"/>
    </row>
    <row r="29" ht="20.1" customHeight="1" spans="2:11">
      <c r="B29" s="8"/>
      <c r="C29" s="9"/>
      <c r="D29" s="10" t="s">
        <v>58</v>
      </c>
      <c r="E29" s="10"/>
      <c r="F29" s="11"/>
      <c r="G29" s="11"/>
      <c r="H29" s="10" t="s">
        <v>60</v>
      </c>
      <c r="I29" s="9"/>
      <c r="J29" s="11"/>
      <c r="K29" s="36"/>
    </row>
    <row r="30" ht="20.1" customHeight="1" spans="2:11">
      <c r="B30" s="8"/>
      <c r="C30" s="9"/>
      <c r="D30" s="10" t="s">
        <v>62</v>
      </c>
      <c r="E30" s="10"/>
      <c r="F30" s="11"/>
      <c r="G30" s="11"/>
      <c r="H30" s="10" t="s">
        <v>64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65</v>
      </c>
      <c r="I31" s="38"/>
      <c r="J31" s="15"/>
      <c r="K31" s="39"/>
    </row>
    <row r="32" ht="20.1" customHeight="1"/>
    <row r="33" ht="20.1" customHeight="1" spans="2:11">
      <c r="B33" s="27"/>
      <c r="C33" s="27"/>
      <c r="D33" s="32" t="s">
        <v>85</v>
      </c>
      <c r="E33" s="27" t="s">
        <v>86</v>
      </c>
      <c r="F33" s="27"/>
      <c r="G33" s="25">
        <v>0</v>
      </c>
      <c r="H33" s="25" t="s">
        <v>87</v>
      </c>
      <c r="I33" s="25" t="s">
        <v>43</v>
      </c>
      <c r="J33" s="25"/>
      <c r="K33" s="48" t="s">
        <v>71</v>
      </c>
    </row>
    <row r="34" ht="20.1" customHeight="1" spans="2:11">
      <c r="B34" s="27">
        <v>1</v>
      </c>
      <c r="C34" s="27"/>
      <c r="D34" s="33"/>
      <c r="E34" s="27"/>
      <c r="F34" s="27"/>
      <c r="G34" s="25">
        <v>0</v>
      </c>
      <c r="H34" s="25">
        <v>0</v>
      </c>
      <c r="I34" s="40">
        <f>G34*H34</f>
        <v>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0</v>
      </c>
      <c r="I35" s="40">
        <f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0</v>
      </c>
      <c r="I36" s="40">
        <f t="shared" ref="I35:I36" si="0">G36*H36</f>
        <v>0</v>
      </c>
      <c r="J36" s="41"/>
      <c r="K36" s="49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0</v>
      </c>
      <c r="I37" s="43">
        <f>SUM(I34:J36)</f>
        <v>0</v>
      </c>
      <c r="J37" s="44"/>
      <c r="K37" s="45"/>
    </row>
    <row r="38" ht="20.1" customHeight="1" spans="2:11">
      <c r="B38" s="16" t="s">
        <v>82</v>
      </c>
      <c r="C38" s="16"/>
      <c r="D38" s="16"/>
      <c r="E38" s="16"/>
      <c r="F38" s="16" t="s">
        <v>50</v>
      </c>
      <c r="G38" s="16" t="s">
        <v>83</v>
      </c>
      <c r="H38" s="16"/>
      <c r="I38" s="16"/>
      <c r="J38" s="16" t="s">
        <v>52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怪我自己</cp:lastModifiedBy>
  <dcterms:created xsi:type="dcterms:W3CDTF">2014-04-15T08:52:00Z</dcterms:created>
  <cp:lastPrinted>2017-09-06T05:53:00Z</cp:lastPrinted>
  <dcterms:modified xsi:type="dcterms:W3CDTF">2024-10-21T02:59:08Z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436C7DDB3F6F43428AA3CA6476C76F81_13</vt:lpwstr>
  </property>
</Properties>
</file>