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definedNames>
    <definedName name="_xlnm.Print_Area" localSheetId="0">员工差旅明细!$A$1:$K$25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<sst xmlns="http://schemas.openxmlformats.org/spreadsheetml/2006/main" count="44" uniqueCount="38">
  <si>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【员工差旅报销单】</t>
  </si>
  <si>
    <t>姓名:</t>
  </si>
  <si>
    <t>王靖楠</t>
  </si>
  <si>
    <t>职位:</t>
  </si>
  <si>
    <t>发生地:</t>
  </si>
  <si>
    <t>银川</t>
  </si>
  <si>
    <t>部门:</t>
  </si>
  <si>
    <t>企划活动部</t>
  </si>
  <si>
    <t>发生日期:</t>
  </si>
  <si>
    <t>2024.9.3-9.7</t>
  </si>
  <si>
    <t>报销日期:</t>
  </si>
  <si>
    <t>2024.10.16</t>
  </si>
  <si>
    <t>团号:</t>
  </si>
  <si>
    <t>HMZA-240905-QSK811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</si>
  <si>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</si>
  <si>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</si>
  <si>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</si>
  <si>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</si>
  <si>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</si>
  <si>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</si>
  <si>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</si>
  <si>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</si>
  <si>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</si>
  <si>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</si>
  <si>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</si>
  <si>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肯德基</t>
  </si>
  <si>
    <t>老搓面</t>
  </si>
  <si>
    <t>椰子水</t>
  </si>
  <si>
    <t>国强手抓</t>
  </si>
  <si>
    <t>住宿费</t>
  </si>
  <si>
    <t>踩点住宿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</si>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</sst>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STSong-Light-UniGB-UCS2-H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I16" sqref="I16:J16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20.3333333333333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6"/>
    </row>
    <row r="6" ht="20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7"/>
    </row>
    <row r="7" ht="20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8"/>
      <c r="J7" s="11" t="s">
        <v>11</v>
      </c>
      <c r="K7" s="37"/>
    </row>
    <row r="8" ht="20" customHeight="1" spans="2:11">
      <c r="B8" s="12"/>
      <c r="C8" s="13"/>
      <c r="D8" s="14"/>
      <c r="E8" s="14"/>
      <c r="F8" s="15"/>
      <c r="G8" s="15"/>
      <c r="H8" s="14" t="s">
        <v>12</v>
      </c>
      <c r="I8" s="39"/>
      <c r="J8" s="40" t="s">
        <v>13</v>
      </c>
      <c r="K8" s="41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" customHeight="1" spans="2:11">
      <c r="B11" s="22">
        <v>1</v>
      </c>
      <c r="C11" s="23"/>
      <c r="D11" s="24" t="s">
        <v>21</v>
      </c>
      <c r="E11" s="25" t="s">
        <v>22</v>
      </c>
      <c r="F11" s="26"/>
      <c r="G11" s="27">
        <v>96.58</v>
      </c>
      <c r="H11" s="27">
        <v>96.58</v>
      </c>
      <c r="I11" s="42">
        <v>0</v>
      </c>
      <c r="J11" s="43"/>
      <c r="K11" s="44" t="s">
        <v>23</v>
      </c>
    </row>
    <row r="12" ht="20" customHeight="1" spans="2:11">
      <c r="B12" s="22">
        <v>2</v>
      </c>
      <c r="C12" s="23"/>
      <c r="D12" s="28"/>
      <c r="E12" s="25" t="s">
        <v>22</v>
      </c>
      <c r="F12" s="26"/>
      <c r="G12" s="27">
        <v>210.27</v>
      </c>
      <c r="H12" s="27">
        <v>210.27</v>
      </c>
      <c r="I12" s="42"/>
      <c r="J12" s="43">
        <v>0</v>
      </c>
      <c r="K12" s="44" t="s">
        <v>23</v>
      </c>
    </row>
    <row r="13" ht="20" customHeight="1" spans="2:11">
      <c r="B13" s="22">
        <v>3</v>
      </c>
      <c r="C13" s="23"/>
      <c r="D13" s="29"/>
      <c r="E13" s="25" t="s">
        <v>24</v>
      </c>
      <c r="F13" s="26"/>
      <c r="G13" s="27">
        <v>412.4</v>
      </c>
      <c r="H13" s="27">
        <v>412.4</v>
      </c>
      <c r="I13" s="42">
        <v>0</v>
      </c>
      <c r="J13" s="43"/>
      <c r="K13" s="45" t="s">
        <v>25</v>
      </c>
    </row>
    <row r="14" ht="20" customHeight="1" spans="2:11">
      <c r="B14" s="22">
        <v>4</v>
      </c>
      <c r="C14" s="23"/>
      <c r="D14" s="29"/>
      <c r="E14" s="25" t="s">
        <v>24</v>
      </c>
      <c r="F14" s="26"/>
      <c r="G14" s="27">
        <v>178</v>
      </c>
      <c r="H14" s="27">
        <v>0</v>
      </c>
      <c r="I14" s="42">
        <v>178</v>
      </c>
      <c r="J14" s="43"/>
      <c r="K14" s="45" t="s">
        <v>26</v>
      </c>
    </row>
    <row r="15" ht="20" customHeight="1" spans="2:11">
      <c r="B15" s="22">
        <v>5</v>
      </c>
      <c r="C15" s="23"/>
      <c r="D15" s="29"/>
      <c r="E15" s="25" t="s">
        <v>24</v>
      </c>
      <c r="F15" s="26"/>
      <c r="G15" s="27">
        <v>388</v>
      </c>
      <c r="H15" s="30">
        <v>383.57</v>
      </c>
      <c r="I15" s="42">
        <f>G15-H15</f>
        <v>4.43000000000001</v>
      </c>
      <c r="J15" s="43"/>
      <c r="K15" s="45" t="s">
        <v>27</v>
      </c>
    </row>
    <row r="16" ht="20" customHeight="1" spans="2:11">
      <c r="B16" s="22">
        <v>6</v>
      </c>
      <c r="C16" s="23"/>
      <c r="D16" s="29"/>
      <c r="E16" s="25" t="s">
        <v>24</v>
      </c>
      <c r="F16" s="26"/>
      <c r="G16" s="27">
        <v>36</v>
      </c>
      <c r="H16" s="27">
        <v>0</v>
      </c>
      <c r="I16" s="42">
        <v>36</v>
      </c>
      <c r="J16" s="43">
        <v>36</v>
      </c>
      <c r="K16" s="45" t="s">
        <v>28</v>
      </c>
    </row>
    <row r="17" ht="20" customHeight="1" spans="2:11">
      <c r="B17" s="22">
        <v>7</v>
      </c>
      <c r="C17" s="23"/>
      <c r="D17" s="29"/>
      <c r="E17" s="25" t="s">
        <v>29</v>
      </c>
      <c r="F17" s="26"/>
      <c r="G17" s="27">
        <v>500</v>
      </c>
      <c r="H17" s="27">
        <v>500</v>
      </c>
      <c r="I17" s="42">
        <v>0</v>
      </c>
      <c r="J17" s="43"/>
      <c r="K17" s="45" t="s">
        <v>30</v>
      </c>
    </row>
    <row r="18" ht="20" customHeight="1" spans="2:11">
      <c r="B18" s="19" t="s">
        <v>31</v>
      </c>
      <c r="C18" s="31"/>
      <c r="D18" s="31"/>
      <c r="E18" s="31"/>
      <c r="F18" s="20"/>
      <c r="G18" s="32">
        <f>SUM(G11:G17)</f>
        <v>1821.25</v>
      </c>
      <c r="H18" s="32">
        <f>SUM(H11:H17)</f>
        <v>1602.82</v>
      </c>
      <c r="I18" s="46">
        <f>SUM(I11:J17)</f>
        <v>254.43</v>
      </c>
      <c r="J18" s="47"/>
      <c r="K18" s="48"/>
    </row>
    <row r="19" ht="20" customHeight="1" spans="2:11">
      <c r="B19" s="33"/>
      <c r="C19" s="33"/>
      <c r="D19" s="16"/>
      <c r="E19" s="33"/>
      <c r="F19" s="33"/>
      <c r="G19" s="16"/>
      <c r="H19" s="16"/>
      <c r="I19" s="33"/>
      <c r="J19" s="33"/>
      <c r="K19" s="16"/>
    </row>
    <row r="20" ht="20" customHeight="1" spans="2:11">
      <c r="B20" s="21" t="s">
        <v>18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20" customHeight="1" spans="2:11">
      <c r="B21" s="34">
        <f>H18</f>
        <v>1602.82</v>
      </c>
      <c r="C21" s="34"/>
      <c r="D21" s="34"/>
      <c r="E21" s="34"/>
      <c r="F21" s="34"/>
      <c r="G21" s="34">
        <f>I18</f>
        <v>254.43</v>
      </c>
      <c r="H21" s="34"/>
      <c r="I21" s="34"/>
      <c r="J21" s="34"/>
      <c r="K21" s="49">
        <f>SUM(B21:J21)</f>
        <v>1857.25</v>
      </c>
    </row>
    <row r="22" ht="20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" customHeight="1" spans="2:11">
      <c r="B23" s="16" t="s">
        <v>34</v>
      </c>
      <c r="C23" s="16"/>
      <c r="D23" s="16"/>
      <c r="E23" s="16"/>
      <c r="F23" s="16" t="s">
        <v>35</v>
      </c>
      <c r="G23" s="16" t="s">
        <v>36</v>
      </c>
      <c r="H23" s="16"/>
      <c r="I23" s="16"/>
      <c r="J23" s="16" t="s">
        <v>37</v>
      </c>
      <c r="K23" s="16"/>
    </row>
    <row r="26" ht="17.4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19:C19"/>
    <mergeCell ref="E19:F19"/>
    <mergeCell ref="I19:J19"/>
    <mergeCell ref="B20:F20"/>
    <mergeCell ref="G20:J20"/>
    <mergeCell ref="B21:F21"/>
    <mergeCell ref="G21:J21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2024-10-09T06:54:00Z</cp:lastPrinted>
  <dcterms:modified xsi:type="dcterms:W3CDTF">2024-10-16T05:42:56Z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75C0FE6EF66140F69D072BC33C60AFB2_13</vt:lpwstr>
  </property>
</Properties>
</file>