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60" windowHeight="12200"/>
  </bookViews>
  <sheets>
    <sheet name="员工差旅明细" sheetId="2" r:id="rId1"/>
    <sheet name="Sheet1" sheetId="4" r:id="rId2"/>
  </sheets>
  <definedNames>
    <definedName name="_xlnm.Print_Area" localSheetId="0">员工差旅明细!$A$1:$K$46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<sst xmlns="http://schemas.openxmlformats.org/spreadsheetml/2006/main" count="81" uniqueCount="55">
  <si>
    <t>【员工差旅报销单】</t>
  </si>
  <si>
    <t>姓名:</t>
  </si>
  <si>
    <t>张若晗</t>
  </si>
  <si>
    <t>职位:</t>
  </si>
  <si>
    <t>员工</t>
  </si>
  <si>
    <t>发生地:</t>
  </si>
  <si>
    <t>太原</t>
  </si>
  <si>
    <t>部门:</t>
  </si>
  <si>
    <t>会奖2部</t>
  </si>
  <si>
    <t>发生日期:</t>
  </si>
  <si>
    <t>2025.11.21-28</t>
  </si>
  <si>
    <t>报销日期:</t>
  </si>
  <si>
    <t>2025.12月</t>
  </si>
  <si>
    <t>团号:</t>
  </si>
  <si>
    <t>HMJB-251122-ZJT460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</si>
  <si>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</si>
  <si>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</si>
  <si>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</si>
  <si>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</si>
  <si>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</si>
  <si>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</si>
  <si>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</si>
  <si>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</si>
  <si>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</si>
  <si>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家-高铁站</t>
  </si>
  <si>
    <t>酒店-餐厅</t>
  </si>
  <si>
    <t>餐厅-酒店</t>
  </si>
  <si>
    <t>酒店-车站</t>
  </si>
  <si>
    <t>11.21 家-地铁站</t>
  </si>
  <si>
    <t>11.21南站-酒店</t>
  </si>
  <si>
    <t>11.27酒店-餐厅</t>
  </si>
  <si>
    <t>11.28 丰台站-家</t>
  </si>
  <si>
    <t>用餐</t>
  </si>
  <si>
    <t>晚餐</t>
  </si>
  <si>
    <t>11.20午餐 杨苗苗 王凤雨 张若晗 曹园 李腾瀚 王靖楠</t>
  </si>
  <si>
    <r>
      <t>水 张若晗 张靓芳 张紫</t>
    </r>
    <r>
      <rPr>
        <sz val="9"/>
        <color theme="1"/>
        <rFont val="宋体-简"/>
        <charset val="134"/>
      </rPr>
      <t>祎</t>
    </r>
    <r>
      <rPr>
        <sz val="9"/>
        <color theme="1"/>
        <rFont val="微软雅黑"/>
        <charset val="134"/>
      </rPr>
      <t xml:space="preserve"> 马洁 </t>
    </r>
  </si>
  <si>
    <t>11.27晚餐 13人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</si>
  <si>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</si>
  <si>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</si>
  <si>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</si>
  <si>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</si>
  <si>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</si>
  <si>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</si>
  <si>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</si>
  <si>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</si>
  <si>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</si>
  <si>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</si>
  <si>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</si>
  <si>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</si>
  <si>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2025.10.10</t>
  </si>
  <si>
    <t>2025.10.11</t>
  </si>
  <si>
    <t>2025.11.21</t>
  </si>
  <si>
    <t>2025.11.22-23</t>
  </si>
  <si>
    <t>2025.11.24-28</t>
  </si>
  <si>
    <t>10.10-11日 2天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</si>
</sst>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-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176" fontId="4" fillId="2" borderId="9" xfId="51" applyNumberFormat="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9" xfId="51" applyNumberFormat="1" applyFont="1" applyFill="1" applyBorder="1" applyAlignment="1">
      <alignment horizontal="center" vertical="center"/>
    </xf>
    <xf numFmtId="0" fontId="3" fillId="2" borderId="0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2" borderId="0" xfId="51" applyFont="1" applyFill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8" fontId="3" fillId="0" borderId="9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8" fontId="3" fillId="0" borderId="7" xfId="51" applyNumberFormat="1" applyFont="1" applyBorder="1" applyAlignment="1">
      <alignment horizontal="center" vertical="center"/>
    </xf>
    <xf numFmtId="178" fontId="4" fillId="0" borderId="9" xfId="51" applyNumberFormat="1" applyFont="1" applyBorder="1" applyAlignment="1">
      <alignment horizontal="center" vertical="center"/>
    </xf>
    <xf numFmtId="0" fontId="5" fillId="3" borderId="9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9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3" fillId="0" borderId="9" xfId="51" applyFont="1" applyBorder="1">
      <alignment vertical="center"/>
    </xf>
    <xf numFmtId="178" fontId="3" fillId="0" borderId="6" xfId="51" applyNumberFormat="1" applyFont="1" applyBorder="1" applyAlignment="1">
      <alignment horizontal="center" vertical="center"/>
    </xf>
    <xf numFmtId="178" fontId="3" fillId="0" borderId="7" xfId="51" applyNumberFormat="1" applyFont="1" applyBorder="1" applyAlignment="1">
      <alignment horizontal="center" vertical="center"/>
    </xf>
    <xf numFmtId="0" fontId="4" fillId="0" borderId="9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9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9" xfId="51" applyFont="1" applyFill="1" applyBorder="1" applyAlignment="1">
      <alignment horizontal="center" vertical="center" wrapText="1"/>
    </xf>
    <xf numFmtId="0" fontId="3" fillId="2" borderId="9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478790</xdr:colOff>
      <xdr:row>3</xdr:row>
      <xdr:rowOff>181610</xdr:rowOff>
    </xdr:from>
    <xdr:to>
      <xdr:col>7</xdr:col>
      <xdr:colOff>494030</xdr:colOff>
      <xdr:row>38</xdr:row>
      <xdr:rowOff>135890</xdr:rowOff>
    </xdr:to>
    <xdr:pic>
      <xdr:nvPicPr>
        <xdr:cNvPr id="2" name="图片 1" descr="9ef270b998c0a008de3a8a81c091f0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8790" y="821690"/>
          <a:ext cx="4175760" cy="7421880"/>
        </a:xfrm>
        <a:prstGeom prst="rect">
          <a:avLst/>
        </a:prstGeom>
      </xdr:spPr>
    </xdr:pic>
    <xdr:clientData/>
  </xdr:twoCellAnchor>
  <xdr:twoCellAnchor editAs="oneCell">
    <xdr:from>
      <xdr:col>8</xdr:col>
      <xdr:colOff>193040</xdr:colOff>
      <xdr:row>4</xdr:row>
      <xdr:rowOff>190500</xdr:rowOff>
    </xdr:from>
    <xdr:to>
      <xdr:col>14</xdr:col>
      <xdr:colOff>587375</xdr:colOff>
      <xdr:row>45</xdr:row>
      <xdr:rowOff>46990</xdr:rowOff>
    </xdr:to>
    <xdr:pic>
      <xdr:nvPicPr>
        <xdr:cNvPr id="4" name="图片 3" descr="e889c8c229ff884333cb4ef903e00c1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7920" y="1043940"/>
          <a:ext cx="3960495" cy="860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abSelected="1" zoomScale="94" zoomScaleNormal="94" topLeftCell="D1" workbookViewId="0">
      <selection activeCell="G23" sqref="G23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8.471153846153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5" customHeight="1" spans="2:11">
      <c r="B5" s="4"/>
      <c r="C5" s="5"/>
      <c r="D5" s="6" t="s">
        <v>1</v>
      </c>
      <c r="E5" s="6"/>
      <c r="F5" s="23" t="s">
        <v>2</v>
      </c>
      <c r="G5" s="23"/>
      <c r="H5" s="6" t="s">
        <v>3</v>
      </c>
      <c r="I5" s="5"/>
      <c r="J5" s="23" t="s">
        <v>4</v>
      </c>
      <c r="K5" s="45"/>
    </row>
    <row r="6" ht="20.15" customHeight="1" spans="2:11">
      <c r="B6" s="7"/>
      <c r="C6" s="8"/>
      <c r="D6" s="9" t="s">
        <v>5</v>
      </c>
      <c r="E6" s="9"/>
      <c r="F6" s="24" t="s">
        <v>6</v>
      </c>
      <c r="G6" s="24"/>
      <c r="H6" s="9" t="s">
        <v>7</v>
      </c>
      <c r="I6" s="8"/>
      <c r="J6" s="24" t="s">
        <v>8</v>
      </c>
      <c r="K6" s="46"/>
    </row>
    <row r="7" ht="20.15" customHeight="1" spans="2:11">
      <c r="B7" s="7"/>
      <c r="C7" s="8"/>
      <c r="D7" s="9" t="s">
        <v>9</v>
      </c>
      <c r="E7" s="9"/>
      <c r="F7" s="25" t="s">
        <v>10</v>
      </c>
      <c r="G7" s="25"/>
      <c r="H7" s="26" t="s">
        <v>11</v>
      </c>
      <c r="I7" s="47"/>
      <c r="J7" s="25" t="s">
        <v>12</v>
      </c>
      <c r="K7" s="48"/>
    </row>
    <row r="8" ht="20.15" customHeight="1" spans="2:11">
      <c r="B8" s="10"/>
      <c r="C8" s="11"/>
      <c r="D8" s="12"/>
      <c r="E8" s="12"/>
      <c r="F8" s="27"/>
      <c r="G8" s="27"/>
      <c r="H8" s="28" t="s">
        <v>13</v>
      </c>
      <c r="I8" s="49"/>
      <c r="J8" s="27" t="s">
        <v>14</v>
      </c>
      <c r="K8" s="50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9" t="s">
        <v>23</v>
      </c>
      <c r="F11" s="30"/>
      <c r="G11" s="31">
        <v>45</v>
      </c>
      <c r="H11" s="31"/>
      <c r="I11" s="51"/>
      <c r="J11" s="34"/>
      <c r="K11" s="52" t="s">
        <v>24</v>
      </c>
    </row>
    <row r="12" ht="20.15" customHeight="1" spans="2:11">
      <c r="B12" s="15">
        <v>2</v>
      </c>
      <c r="C12" s="16"/>
      <c r="D12" s="17"/>
      <c r="E12" s="32"/>
      <c r="F12" s="33"/>
      <c r="G12" s="31">
        <v>52.02</v>
      </c>
      <c r="H12" s="34"/>
      <c r="I12" s="51"/>
      <c r="J12" s="34"/>
      <c r="K12" s="52" t="s">
        <v>25</v>
      </c>
    </row>
    <row r="13" ht="20.15" customHeight="1" spans="2:11">
      <c r="B13" s="15">
        <v>3</v>
      </c>
      <c r="C13" s="16"/>
      <c r="D13" s="17"/>
      <c r="E13" s="32"/>
      <c r="F13" s="33"/>
      <c r="G13" s="31">
        <v>42.71</v>
      </c>
      <c r="H13" s="34"/>
      <c r="I13" s="51"/>
      <c r="J13" s="34"/>
      <c r="K13" s="52" t="s">
        <v>26</v>
      </c>
    </row>
    <row r="14" ht="20.15" customHeight="1" spans="2:11">
      <c r="B14" s="15">
        <v>4</v>
      </c>
      <c r="C14" s="16"/>
      <c r="D14" s="17"/>
      <c r="E14" s="32"/>
      <c r="F14" s="33"/>
      <c r="G14" s="31">
        <v>97</v>
      </c>
      <c r="H14" s="34"/>
      <c r="I14" s="51"/>
      <c r="J14" s="34"/>
      <c r="K14" s="52" t="s">
        <v>27</v>
      </c>
    </row>
    <row r="15" ht="20.15" customHeight="1" spans="2:11">
      <c r="B15" s="15">
        <v>5</v>
      </c>
      <c r="C15" s="16"/>
      <c r="D15" s="17"/>
      <c r="E15" s="35"/>
      <c r="F15" s="36"/>
      <c r="G15" s="31">
        <v>12.61</v>
      </c>
      <c r="H15" s="34"/>
      <c r="I15" s="51"/>
      <c r="J15" s="34"/>
      <c r="K15" s="52" t="s">
        <v>28</v>
      </c>
    </row>
    <row r="16" ht="20.15" customHeight="1" spans="2:11">
      <c r="B16" s="15">
        <v>6</v>
      </c>
      <c r="C16" s="16"/>
      <c r="D16" s="17"/>
      <c r="E16" s="35"/>
      <c r="F16" s="36"/>
      <c r="G16" s="31">
        <v>133.7</v>
      </c>
      <c r="H16" s="34"/>
      <c r="I16" s="51"/>
      <c r="J16" s="34"/>
      <c r="K16" s="52" t="s">
        <v>29</v>
      </c>
    </row>
    <row r="17" ht="20.15" customHeight="1" spans="2:11">
      <c r="B17" s="15">
        <v>7</v>
      </c>
      <c r="C17" s="16"/>
      <c r="D17" s="17"/>
      <c r="E17" s="35"/>
      <c r="F17" s="36"/>
      <c r="G17" s="31">
        <v>8.75</v>
      </c>
      <c r="H17" s="34"/>
      <c r="I17" s="51"/>
      <c r="J17" s="34"/>
      <c r="K17" s="52" t="s">
        <v>30</v>
      </c>
    </row>
    <row r="18" ht="20.15" customHeight="1" spans="2:11">
      <c r="B18" s="15">
        <v>8</v>
      </c>
      <c r="C18" s="16"/>
      <c r="D18" s="17"/>
      <c r="E18" s="35"/>
      <c r="F18" s="36"/>
      <c r="G18" s="31">
        <v>35</v>
      </c>
      <c r="H18" s="34"/>
      <c r="I18" s="51"/>
      <c r="J18" s="34"/>
      <c r="K18" s="52" t="s">
        <v>31</v>
      </c>
    </row>
    <row r="19" ht="20.15" customHeight="1" spans="2:11">
      <c r="B19" s="15">
        <v>9</v>
      </c>
      <c r="C19" s="16"/>
      <c r="D19" s="17"/>
      <c r="E19" s="37" t="s">
        <v>32</v>
      </c>
      <c r="F19" s="38"/>
      <c r="G19" s="31">
        <v>234</v>
      </c>
      <c r="H19" s="34"/>
      <c r="I19" s="51"/>
      <c r="J19" s="34"/>
      <c r="K19" s="52" t="s">
        <v>33</v>
      </c>
    </row>
    <row r="20" ht="20.15" customHeight="1" spans="2:11">
      <c r="B20" s="15">
        <v>10</v>
      </c>
      <c r="C20" s="16"/>
      <c r="D20" s="17"/>
      <c r="E20" s="35"/>
      <c r="F20" s="36"/>
      <c r="G20" s="31">
        <v>156</v>
      </c>
      <c r="H20" s="34"/>
      <c r="I20" s="51"/>
      <c r="J20" s="34"/>
      <c r="K20" s="52" t="s">
        <v>33</v>
      </c>
    </row>
    <row r="21" ht="20.15" customHeight="1" spans="2:11">
      <c r="B21" s="15">
        <v>11</v>
      </c>
      <c r="C21" s="16"/>
      <c r="D21" s="17"/>
      <c r="E21" s="35"/>
      <c r="F21" s="36"/>
      <c r="G21" s="39">
        <v>391</v>
      </c>
      <c r="H21" s="40"/>
      <c r="I21" s="53"/>
      <c r="J21" s="54"/>
      <c r="K21" s="55" t="s">
        <v>34</v>
      </c>
    </row>
    <row r="22" ht="20.15" customHeight="1" spans="2:11">
      <c r="B22" s="15">
        <v>12</v>
      </c>
      <c r="C22" s="16"/>
      <c r="D22" s="17"/>
      <c r="E22" s="35"/>
      <c r="F22" s="36"/>
      <c r="G22" s="39">
        <v>52</v>
      </c>
      <c r="H22" s="41"/>
      <c r="I22" s="56"/>
      <c r="J22" s="57"/>
      <c r="K22" s="55" t="s">
        <v>35</v>
      </c>
    </row>
    <row r="23" ht="20.15" customHeight="1" spans="2:11">
      <c r="B23" s="15">
        <v>13</v>
      </c>
      <c r="C23" s="16"/>
      <c r="D23" s="17"/>
      <c r="E23" s="35"/>
      <c r="F23" s="36"/>
      <c r="G23" s="39">
        <f>1239.93+274.9</f>
        <v>1514.83</v>
      </c>
      <c r="H23" s="41"/>
      <c r="I23" s="56"/>
      <c r="J23" s="57"/>
      <c r="K23" s="55" t="s">
        <v>36</v>
      </c>
    </row>
    <row r="24" ht="20.15" customHeight="1" spans="2:11">
      <c r="B24" s="13" t="s">
        <v>37</v>
      </c>
      <c r="C24" s="18"/>
      <c r="D24" s="18"/>
      <c r="E24" s="18"/>
      <c r="F24" s="14"/>
      <c r="G24" s="42">
        <f>SUM(G11:G23)</f>
        <v>2774.62</v>
      </c>
      <c r="H24" s="42">
        <f>SUM(H11:H11)</f>
        <v>0</v>
      </c>
      <c r="I24" s="53">
        <f>SUM(I11:J11)</f>
        <v>0</v>
      </c>
      <c r="J24" s="54"/>
      <c r="K24" s="58"/>
    </row>
    <row r="25" ht="20.15" customHeight="1" spans="2:11">
      <c r="B25" s="8"/>
      <c r="C25" s="8"/>
      <c r="D25" s="8"/>
      <c r="E25" s="8"/>
      <c r="F25" s="8"/>
      <c r="G25" s="8"/>
      <c r="H25" s="8"/>
      <c r="I25" s="8"/>
      <c r="J25" s="59"/>
      <c r="K25" s="8"/>
    </row>
    <row r="26" ht="20.15" customHeight="1" spans="2:11">
      <c r="B26" s="19" t="s">
        <v>19</v>
      </c>
      <c r="C26" s="19"/>
      <c r="D26" s="19"/>
      <c r="E26" s="19"/>
      <c r="F26" s="19"/>
      <c r="G26" s="19" t="s">
        <v>38</v>
      </c>
      <c r="H26" s="19"/>
      <c r="I26" s="19"/>
      <c r="J26" s="19"/>
      <c r="K26" s="19" t="s">
        <v>39</v>
      </c>
    </row>
    <row r="27" ht="20.15" customHeight="1" spans="2:11">
      <c r="B27" s="20">
        <f>G24</f>
        <v>2774.62</v>
      </c>
      <c r="C27" s="20"/>
      <c r="D27" s="20"/>
      <c r="E27" s="20"/>
      <c r="F27" s="20"/>
      <c r="G27" s="20">
        <f>H24</f>
        <v>0</v>
      </c>
      <c r="H27" s="20"/>
      <c r="I27" s="20"/>
      <c r="J27" s="20"/>
      <c r="K27" s="60">
        <f>SUM(B27:J27)</f>
        <v>2774.62</v>
      </c>
    </row>
    <row r="28" ht="20.15" customHeight="1" spans="2:11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ht="20.15" customHeight="1" spans="2:11">
      <c r="B29" s="8" t="s">
        <v>40</v>
      </c>
      <c r="C29" s="8"/>
      <c r="D29" s="8"/>
      <c r="E29" s="8"/>
      <c r="F29" s="8" t="s">
        <v>41</v>
      </c>
      <c r="G29" s="8" t="s">
        <v>42</v>
      </c>
      <c r="H29" s="8"/>
      <c r="I29" s="8"/>
      <c r="J29" s="8" t="s">
        <v>43</v>
      </c>
      <c r="K29" s="8"/>
    </row>
    <row r="32" ht="20.4" spans="1:11">
      <c r="A32" s="2" t="s">
        <v>44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5" customHeight="1" spans="2:11">
      <c r="B34" s="4"/>
      <c r="C34" s="5"/>
      <c r="D34" s="6" t="s">
        <v>1</v>
      </c>
      <c r="E34" s="6"/>
      <c r="F34" s="23" t="s">
        <v>2</v>
      </c>
      <c r="G34" s="23"/>
      <c r="H34" s="6" t="s">
        <v>3</v>
      </c>
      <c r="I34" s="5"/>
      <c r="J34" s="23" t="s">
        <v>4</v>
      </c>
      <c r="K34" s="45"/>
    </row>
    <row r="35" ht="20.15" customHeight="1" spans="2:12">
      <c r="B35" s="7"/>
      <c r="C35" s="8"/>
      <c r="D35" s="9" t="s">
        <v>5</v>
      </c>
      <c r="E35" s="9"/>
      <c r="F35" s="24" t="s">
        <v>6</v>
      </c>
      <c r="G35" s="24"/>
      <c r="H35" s="9" t="s">
        <v>7</v>
      </c>
      <c r="I35" s="8"/>
      <c r="J35" s="24" t="s">
        <v>8</v>
      </c>
      <c r="K35" s="46"/>
      <c r="L35" s="61"/>
    </row>
    <row r="36" ht="20.15" customHeight="1" spans="2:12">
      <c r="B36" s="7"/>
      <c r="C36" s="8"/>
      <c r="D36" s="9" t="s">
        <v>9</v>
      </c>
      <c r="E36" s="9"/>
      <c r="F36" s="25" t="s">
        <v>10</v>
      </c>
      <c r="G36" s="25"/>
      <c r="H36" s="26"/>
      <c r="I36" s="47"/>
      <c r="J36" s="25"/>
      <c r="K36" s="25"/>
      <c r="L36" s="61"/>
    </row>
    <row r="37" ht="20.15" customHeight="1" spans="2:11">
      <c r="B37" s="10"/>
      <c r="C37" s="11"/>
      <c r="D37" s="12"/>
      <c r="E37" s="12"/>
      <c r="F37" s="27"/>
      <c r="G37" s="27"/>
      <c r="H37" s="28" t="s">
        <v>13</v>
      </c>
      <c r="I37" s="49"/>
      <c r="J37" s="27" t="s">
        <v>14</v>
      </c>
      <c r="K37" s="50"/>
    </row>
    <row r="38" ht="20.15" customHeight="1"/>
    <row r="39" ht="20.15" customHeight="1" spans="2:11">
      <c r="B39" s="21"/>
      <c r="C39" s="21"/>
      <c r="D39" s="22" t="s">
        <v>45</v>
      </c>
      <c r="E39" s="21" t="s">
        <v>46</v>
      </c>
      <c r="F39" s="21"/>
      <c r="G39" s="31" t="s">
        <v>47</v>
      </c>
      <c r="H39" s="31" t="s">
        <v>48</v>
      </c>
      <c r="I39" s="31" t="s">
        <v>37</v>
      </c>
      <c r="J39" s="31"/>
      <c r="K39" s="62" t="s">
        <v>21</v>
      </c>
    </row>
    <row r="40" ht="20.15" customHeight="1" spans="2:11">
      <c r="B40" s="21">
        <v>1</v>
      </c>
      <c r="C40" s="21"/>
      <c r="D40" s="22" t="s">
        <v>6</v>
      </c>
      <c r="E40" s="43" t="s">
        <v>49</v>
      </c>
      <c r="F40" s="43"/>
      <c r="G40" s="31">
        <v>100</v>
      </c>
      <c r="H40" s="31">
        <v>1</v>
      </c>
      <c r="I40" s="51">
        <f>G40*H40</f>
        <v>100</v>
      </c>
      <c r="J40" s="34"/>
      <c r="K40" s="62"/>
    </row>
    <row r="41" ht="20.15" customHeight="1" spans="2:11">
      <c r="B41" s="21">
        <v>2</v>
      </c>
      <c r="C41" s="21"/>
      <c r="D41" s="22" t="s">
        <v>6</v>
      </c>
      <c r="E41" s="43" t="s">
        <v>50</v>
      </c>
      <c r="F41" s="43"/>
      <c r="G41" s="31">
        <v>200</v>
      </c>
      <c r="H41" s="31">
        <v>1</v>
      </c>
      <c r="I41" s="51">
        <f>G41*H41</f>
        <v>200</v>
      </c>
      <c r="J41" s="34"/>
      <c r="K41" s="63"/>
    </row>
    <row r="42" ht="20.15" customHeight="1" spans="2:11">
      <c r="B42" s="21">
        <v>2</v>
      </c>
      <c r="C42" s="21"/>
      <c r="D42" s="22" t="s">
        <v>6</v>
      </c>
      <c r="E42" s="43" t="s">
        <v>51</v>
      </c>
      <c r="F42" s="43"/>
      <c r="G42" s="31">
        <v>100</v>
      </c>
      <c r="H42" s="31">
        <v>1</v>
      </c>
      <c r="I42" s="51">
        <f>G42*H42</f>
        <v>100</v>
      </c>
      <c r="J42" s="34"/>
      <c r="K42" s="63"/>
    </row>
    <row r="43" customFormat="1" ht="20.15" customHeight="1" spans="2:11">
      <c r="B43" s="21">
        <v>3</v>
      </c>
      <c r="C43" s="21"/>
      <c r="D43" s="22" t="s">
        <v>6</v>
      </c>
      <c r="E43" s="43" t="s">
        <v>52</v>
      </c>
      <c r="F43" s="43"/>
      <c r="G43" s="31">
        <v>200</v>
      </c>
      <c r="H43" s="31">
        <v>2</v>
      </c>
      <c r="I43" s="51">
        <f>G43*H43</f>
        <v>400</v>
      </c>
      <c r="J43" s="34"/>
      <c r="K43" s="63"/>
    </row>
    <row r="44" customFormat="1" ht="20.15" customHeight="1" spans="2:11">
      <c r="B44" s="21">
        <v>4</v>
      </c>
      <c r="C44" s="21"/>
      <c r="D44" s="22" t="s">
        <v>6</v>
      </c>
      <c r="E44" s="43" t="s">
        <v>53</v>
      </c>
      <c r="F44" s="43"/>
      <c r="G44" s="31">
        <v>100</v>
      </c>
      <c r="H44" s="31">
        <v>5</v>
      </c>
      <c r="I44" s="51">
        <f>G44*H44</f>
        <v>500</v>
      </c>
      <c r="J44" s="34"/>
      <c r="K44" s="63"/>
    </row>
    <row r="45" ht="20.15" customHeight="1" spans="2:11">
      <c r="B45" s="13" t="s">
        <v>37</v>
      </c>
      <c r="C45" s="18"/>
      <c r="D45" s="18"/>
      <c r="E45" s="18"/>
      <c r="F45" s="14"/>
      <c r="G45" s="42"/>
      <c r="H45" s="42">
        <f>SUM(H40:H44)</f>
        <v>10</v>
      </c>
      <c r="I45" s="53">
        <f>SUM(I40:J44)</f>
        <v>1300</v>
      </c>
      <c r="J45" s="54"/>
      <c r="K45" s="58"/>
    </row>
    <row r="46" ht="20.15" customHeight="1" spans="2:11">
      <c r="B46" s="8" t="s">
        <v>40</v>
      </c>
      <c r="C46" s="8"/>
      <c r="D46" s="8"/>
      <c r="E46" s="8"/>
      <c r="F46" s="8" t="s">
        <v>41</v>
      </c>
      <c r="G46" s="8" t="s">
        <v>42</v>
      </c>
      <c r="H46" s="8"/>
      <c r="I46" s="8"/>
      <c r="J46" s="8" t="s">
        <v>43</v>
      </c>
      <c r="K46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23"/>
    <mergeCell ref="E11:F14"/>
    <mergeCell ref="E19:F23"/>
  </mergeCells>
  <pageMargins left="0.699305555555556" right="0.699305555555556" top="0.75" bottom="0.75" header="0.3" footer="0.3"/>
  <pageSetup paperSize="9" scale="81" fitToWidth="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3"/>
  <sheetViews>
    <sheetView zoomScale="72" zoomScaleNormal="72" topLeftCell="A8" workbookViewId="0">
      <selection activeCell="Q30" sqref="Q30"/>
    </sheetView>
  </sheetViews>
  <sheetFormatPr defaultColWidth="9" defaultRowHeight="16.8" outlineLevelRow="2" outlineLevelCol="1"/>
  <sheetData>
    <row r="3" spans="2:2">
      <c r="B3" t="s">
        <v>54</v>
      </c>
    </row>
  </sheetData>
  <pageMargins left="0.7" right="0.7" top="0.75" bottom="0.75" header="0.3" footer="0.3"/>
  <pageSetup paperSize="9" scale="95" fitToWidth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2014-04-26T16:52:00Z</dcterms:created>
  <cp:lastPrinted>2022-09-20T09:58:00Z</cp:lastPrinted>
  <dcterms:modified xsi:type="dcterms:W3CDTF">2025-12-01T14:32:55Z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7C031AD96A9591A04CC6CD66EAE3A4BA_43</vt:lpwstr>
  </property>
</Properties>
</file>