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F22" i="3"/>
  <c r="H20"/>
  <c r="H17"/>
  <c r="H18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19"/>
  <c r="H2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22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<sst xmlns="http://schemas.openxmlformats.org/spreadsheetml/2006/main" count="110" uniqueCount="96">
  <si>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</si>
  <si>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</si>
  <si>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</si>
  <si>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</si>
  <si>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</si>
  <si>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</si>
  <si>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</si>
  <si>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</si>
  <si>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</si>
  <si>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</si>
  <si>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</si>
  <si>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</si>
  <si>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</si>
  <si>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</si>
  <si>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</si>
  <si>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</si>
  <si>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</si>
  <si>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</si>
  <si>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</si>
  <si>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</si>
  <si>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</si>
  <si>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</si>
  <si>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</si>
  <si>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</si>
  <si>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</si>
  <si>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</si>
  <si>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</si>
  <si>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</si>
  <si>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</si>
  <si>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</si>
  <si>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</si>
  <si>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</si>
  <si>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</si>
  <si>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</si>
  <si>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</si>
  <si>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</si>
  <si>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</si>
  <si>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</si>
  <si>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</si>
  <si>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</si>
  <si>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</si>
  <si>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</si>
  <si>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</si>
  <si>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</si>
  <si>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</si>
  <si>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</si>
  <si>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</si>
  <si>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</si>
  <si>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</si>
  <si>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</si>
  <si>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</si>
  <si>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</si>
  <si>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</si>
  <si>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</si>
  <si>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</si>
  <si>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</si>
  <si>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</si>
  <si>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</si>
  <si>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</si>
  <si>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</si>
  <si>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</si>
  <si>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</si>
  <si>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</si>
  <si>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</si>
  <si>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</si>
  <si>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</si>
  <si>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</si>
  <si>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</si>
  <si>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</si>
  <si>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</si>
  <si>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</si>
  <si>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</si>
  <si>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</si>
  <si>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</si>
  <si>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</si>
  <si>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</si>
  <si>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</si>
  <si>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</si>
  <si>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</si>
  <si>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</si>
  <si>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</si>
  <si>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</si>
  <si>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</si>
  <si>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</si>
  <si>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</si>
  <si>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</si>
  <si>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</si>
  <si>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</si>
  <si>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</si>
  <si>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</si>
  <si>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</si>
  <si>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交通费</t>
    <phoneticPr fontId="1" type="noConversion"/>
  </si>
  <si>
    <t>餐费</t>
    <phoneticPr fontId="1" type="noConversion"/>
  </si>
  <si>
    <t>油费</t>
    <phoneticPr fontId="1" type="noConversion"/>
  </si>
  <si>
    <t>停车费</t>
    <phoneticPr fontId="1" type="noConversion"/>
  </si>
  <si>
    <t>托运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</si>
</sst>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3" fillId="9" borderId="1" xfId="0" applyNumberFormat="1" applyFont="1" applyFill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28" zoomScaleNormal="100" workbookViewId="0">
      <selection activeCell="I22" sqref="I22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81</v>
      </c>
      <c r="I4" s="67"/>
      <c r="J4" s="67" t="s">
        <v>82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2"/>
        <v>0</v>
      </c>
      <c r="F17" s="51">
        <v>10744.4</v>
      </c>
      <c r="G17" s="36">
        <v>0</v>
      </c>
      <c r="H17" s="50">
        <f t="shared" si="0"/>
        <v>10744.4</v>
      </c>
      <c r="I17" s="2" t="s">
        <v>91</v>
      </c>
      <c r="J17" s="64" t="s">
        <v>68</v>
      </c>
    </row>
    <row r="18" spans="1:10" ht="21" customHeight="1">
      <c r="A18" s="78"/>
      <c r="B18" s="79"/>
      <c r="C18" s="53"/>
      <c r="D18" s="54"/>
      <c r="E18" s="53"/>
      <c r="F18" s="51">
        <v>1083</v>
      </c>
      <c r="G18" s="36">
        <v>0</v>
      </c>
      <c r="H18" s="50">
        <f t="shared" si="0"/>
        <v>1083</v>
      </c>
      <c r="I18" s="2" t="s">
        <v>92</v>
      </c>
      <c r="J18" s="65"/>
    </row>
    <row r="19" spans="1:10" ht="21" customHeight="1">
      <c r="A19" s="78"/>
      <c r="B19" s="79"/>
      <c r="C19" s="53"/>
      <c r="D19" s="54"/>
      <c r="E19" s="53"/>
      <c r="F19" s="36">
        <v>4526.8999999999996</v>
      </c>
      <c r="G19" s="36">
        <v>0</v>
      </c>
      <c r="H19" s="36">
        <f t="shared" si="0"/>
        <v>4526.8999999999996</v>
      </c>
      <c r="I19" s="2" t="s">
        <v>93</v>
      </c>
      <c r="J19" s="65"/>
    </row>
    <row r="20" spans="1:10" ht="21" customHeight="1">
      <c r="A20" s="78"/>
      <c r="B20" s="79"/>
      <c r="C20" s="53"/>
      <c r="D20" s="54"/>
      <c r="E20" s="53"/>
      <c r="F20" s="51">
        <v>195</v>
      </c>
      <c r="G20" s="51">
        <v>0</v>
      </c>
      <c r="H20" s="51">
        <f t="shared" si="0"/>
        <v>195</v>
      </c>
      <c r="I20" s="2" t="s">
        <v>94</v>
      </c>
      <c r="J20" s="65"/>
    </row>
    <row r="21" spans="1:10" ht="21" customHeight="1">
      <c r="A21" s="78"/>
      <c r="B21" s="79"/>
      <c r="C21" s="53"/>
      <c r="D21" s="54"/>
      <c r="E21" s="53"/>
      <c r="F21" s="36">
        <v>278</v>
      </c>
      <c r="G21" s="36">
        <v>0</v>
      </c>
      <c r="H21" s="36">
        <f t="shared" si="0"/>
        <v>278</v>
      </c>
      <c r="I21" s="2" t="s">
        <v>95</v>
      </c>
      <c r="J21" s="65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52">
        <f t="shared" ref="F22:H22" si="5">SUM(F17:F21)</f>
        <v>16827.3</v>
      </c>
      <c r="G22" s="37">
        <f t="shared" si="5"/>
        <v>0</v>
      </c>
      <c r="H22" s="37">
        <f t="shared" si="5"/>
        <v>16827.3</v>
      </c>
      <c r="I22" s="35"/>
      <c r="J22" s="66"/>
    </row>
    <row r="23" spans="1:10" ht="21" customHeight="1">
      <c r="A23" s="78">
        <v>4</v>
      </c>
      <c r="B23" s="79" t="s">
        <v>4</v>
      </c>
      <c r="C23" s="53">
        <v>0</v>
      </c>
      <c r="D23" s="54"/>
      <c r="E23" s="5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4" t="s">
        <v>69</v>
      </c>
    </row>
    <row r="24" spans="1:10" ht="21" customHeight="1">
      <c r="A24" s="78"/>
      <c r="B24" s="79"/>
      <c r="C24" s="53"/>
      <c r="D24" s="54"/>
      <c r="E24" s="53"/>
      <c r="F24" s="36">
        <v>0</v>
      </c>
      <c r="G24" s="36">
        <v>0</v>
      </c>
      <c r="H24" s="36">
        <f t="shared" si="0"/>
        <v>0</v>
      </c>
      <c r="I24" s="2"/>
      <c r="J24" s="65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6">SUM(D23)</f>
        <v>0</v>
      </c>
      <c r="E25" s="37">
        <f t="shared" si="6"/>
        <v>0</v>
      </c>
      <c r="F25" s="37">
        <v>0</v>
      </c>
      <c r="G25" s="37">
        <f t="shared" ref="G25" si="7">SUM(G23:G24)</f>
        <v>0</v>
      </c>
      <c r="H25" s="37">
        <f>SUM(H23:H24)</f>
        <v>0</v>
      </c>
      <c r="I25" s="35"/>
      <c r="J25" s="66"/>
    </row>
    <row r="26" spans="1:10" ht="21" customHeight="1">
      <c r="A26" s="55">
        <v>5</v>
      </c>
      <c r="B26" s="57" t="s">
        <v>56</v>
      </c>
      <c r="C26" s="59">
        <v>0</v>
      </c>
      <c r="D26" s="55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1" t="s">
        <v>70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8">F27+G27</f>
        <v>0</v>
      </c>
      <c r="I27" s="2"/>
      <c r="J27" s="6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63"/>
    </row>
    <row r="29" spans="1:10" ht="21" customHeight="1">
      <c r="A29" s="78">
        <v>6</v>
      </c>
      <c r="B29" s="79" t="s">
        <v>57</v>
      </c>
      <c r="C29" s="53">
        <v>0</v>
      </c>
      <c r="D29" s="54"/>
      <c r="E29" s="53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1" t="s">
        <v>71</v>
      </c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ht="21" customHeight="1">
      <c r="A32" s="78"/>
      <c r="B32" s="79"/>
      <c r="C32" s="53"/>
      <c r="D32" s="54"/>
      <c r="E32" s="53"/>
      <c r="F32" s="36">
        <v>0</v>
      </c>
      <c r="G32" s="36">
        <v>0</v>
      </c>
      <c r="H32" s="36">
        <f t="shared" si="0"/>
        <v>0</v>
      </c>
      <c r="I32" s="2"/>
      <c r="J32" s="65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58</v>
      </c>
      <c r="C34" s="53">
        <v>0</v>
      </c>
      <c r="D34" s="54"/>
      <c r="E34" s="5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78"/>
      <c r="B37" s="79"/>
      <c r="C37" s="53"/>
      <c r="D37" s="54"/>
      <c r="E37" s="53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4" t="s">
        <v>72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0"/>
        <v>0</v>
      </c>
      <c r="I40" s="2"/>
      <c r="J40" s="65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66"/>
    </row>
    <row r="42" spans="1:10" ht="21" customHeight="1">
      <c r="A42" s="78">
        <v>9</v>
      </c>
      <c r="B42" s="79" t="s">
        <v>60</v>
      </c>
      <c r="C42" s="53">
        <v>0</v>
      </c>
      <c r="D42" s="54"/>
      <c r="E42" s="5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1" t="s">
        <v>73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0"/>
        <v>0</v>
      </c>
      <c r="I44" s="2"/>
      <c r="J44" s="6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9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ref="H47:H52" si="19">F47+G47</f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9"/>
        <v>0</v>
      </c>
      <c r="I52" s="2"/>
      <c r="J52" s="70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71"/>
    </row>
    <row r="54" spans="1:10" ht="21" customHeight="1">
      <c r="A54" s="34"/>
      <c r="B54" s="30" t="s">
        <v>66</v>
      </c>
      <c r="C54" s="37">
        <f>SUM(C53,C45,C41,C38,C33,C28,C25,C22,C16,C13)</f>
        <v>0</v>
      </c>
      <c r="D54" s="37">
        <f t="shared" ref="D54:H54" si="22">SUM(D53,D45,D41,D38,D33,D28,D25,D22,D16,D13)</f>
        <v>0</v>
      </c>
      <c r="E54" s="37">
        <f t="shared" si="22"/>
        <v>0</v>
      </c>
      <c r="F54" s="52">
        <f t="shared" si="22"/>
        <v>16827.3</v>
      </c>
      <c r="G54" s="37">
        <f t="shared" si="22"/>
        <v>0</v>
      </c>
      <c r="H54" s="37">
        <f t="shared" si="22"/>
        <v>16827.3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f>E54</f>
        <v>0</v>
      </c>
      <c r="B59" s="75"/>
      <c r="C59" s="75">
        <f>H54</f>
        <v>16827.3</v>
      </c>
      <c r="D59" s="75"/>
      <c r="E59" s="75">
        <f>F54</f>
        <v>16827.3</v>
      </c>
      <c r="F59" s="75"/>
      <c r="G59" s="75">
        <f>G54</f>
        <v>0</v>
      </c>
      <c r="H59" s="75"/>
      <c r="I59" s="33">
        <f>A59-C59</f>
        <v>-16827.3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4"/>
    <mergeCell ref="B29:B32"/>
    <mergeCell ref="B34:B37"/>
    <mergeCell ref="B39:B40"/>
    <mergeCell ref="B26:B27"/>
    <mergeCell ref="A17:A21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89</v>
      </c>
      <c r="E33" s="91" t="s">
        <v>90</v>
      </c>
      <c r="F33" s="91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仲岚</cp:lastModifiedBy>
  <cp:lastPrinted>2017-09-06T05:53:56Z</cp:lastPrinted>
  <dcterms:created xsi:type="dcterms:W3CDTF">2014-04-15T08:52:03Z</dcterms:created>
  <dcterms:modified xsi:type="dcterms:W3CDTF">2018-12-07T02:06:31Z</dcterms:modified>
</cp:coreProperties>
</file>