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/>
  <mc:AlternateContent xmlns:mc="http://schemas.openxmlformats.org/markup-compatibility/2006">
    <mc:Choice Requires="x15">
      <x15ac:absPath xmlns:x15ac="http://schemas.microsoft.com/office/spreadsheetml/2010/11/ac" url="D:\好好工作，努力赚钱\项目\汽车之家\执行中------------------汽车之家2019第四季度渠道产品推介会\4、费用\借款&amp;报销\"/>
    </mc:Choice>
  </mc:AlternateContent>
  <xr:revisionPtr revIDLastSave="0" documentId="13_ncr:1_{C5468B0A-9407-4873-87CC-F462111A8C7F}" xr6:coauthVersionLast="41" xr6:coauthVersionMax="41" xr10:uidLastSave="{00000000-0000-0000-0000-000000000000}"/>
  <bookViews>
    <workbookView xWindow="-110" yWindow="-110" windowWidth="19420" windowHeight="1042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1" i="3"/>
  <c r="G38" i="3"/>
  <c r="G43" i="3" s="1"/>
  <c r="F38" i="3"/>
  <c r="E43" i="3" s="1"/>
  <c r="D38" i="3"/>
  <c r="E38" i="3"/>
  <c r="A43" i="3" s="1"/>
  <c r="H38" i="3" l="1"/>
  <c r="C43" i="3" s="1"/>
  <c r="I43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<sst xmlns="http://schemas.openxmlformats.org/spreadsheetml/2006/main" count="53" uniqueCount="53">
  <si>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</si>
  <si>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</si>
  <si>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</si>
  <si>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</si>
  <si>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</si>
  <si>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</si>
  <si>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</si>
  <si>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</si>
  <si>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</si>
  <si>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</si>
  <si>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</si>
  <si>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</si>
  <si>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</si>
  <si>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</si>
  <si>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</si>
  <si>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</si>
  <si>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</si>
  <si>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</si>
  <si>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</si>
  <si>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</si>
  <si>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</si>
  <si>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</si>
  <si>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</si>
  <si>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</si>
  <si>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</si>
  <si>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</si>
  <si>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</si>
  <si>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</si>
  <si>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</si>
  <si>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</si>
  <si>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</si>
  <si>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</si>
  <si>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</si>
  <si>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</si>
  <si>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</si>
  <si>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</si>
  <si>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</si>
  <si>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</si>
  <si>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</si>
  <si>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</si>
  <si>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</si>
  <si>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</si>
  <si>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</si>
  <si>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</si>
  <si>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</si>
  <si>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</si>
  <si>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</si>
  <si>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</si>
  <si>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</si>
  <si>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</si>
  <si>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</si>
  <si>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团号：HMZA-191014-CZH685</t>
    <phoneticPr fontId="9" type="noConversion"/>
  </si>
  <si>
    <t>会议日期：2019.10.25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</si>
</sst>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13" workbookViewId="0">
      <selection activeCell="F18" sqref="F18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2.36328125" style="3" bestFit="1" customWidth="1"/>
    <col min="5" max="6" width="12.3632812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22" t="s">
        <v>0</v>
      </c>
      <c r="D2" s="22"/>
      <c r="E2" s="22"/>
      <c r="F2" s="22"/>
      <c r="G2" s="22"/>
      <c r="H2" s="22"/>
      <c r="I2" s="15"/>
      <c r="J2" s="15"/>
      <c r="K2" s="15"/>
      <c r="L2" s="15"/>
    </row>
    <row r="4" spans="1:12" ht="21" customHeight="1" x14ac:dyDescent="0.25">
      <c r="H4" s="49" t="s">
        <v>51</v>
      </c>
      <c r="I4" s="49"/>
      <c r="J4" s="49" t="s">
        <v>52</v>
      </c>
    </row>
    <row r="5" spans="1:12" ht="21" customHeight="1" x14ac:dyDescent="0.25">
      <c r="H5" s="50"/>
      <c r="I5" s="50"/>
      <c r="J5" s="50"/>
    </row>
    <row r="6" spans="1:12" ht="21" customHeight="1" x14ac:dyDescent="0.25">
      <c r="A6" s="33" t="s">
        <v>1</v>
      </c>
      <c r="B6" s="38" t="s">
        <v>2</v>
      </c>
      <c r="C6" s="23" t="s">
        <v>3</v>
      </c>
      <c r="D6" s="23"/>
      <c r="E6" s="23"/>
      <c r="F6" s="24" t="s">
        <v>4</v>
      </c>
      <c r="G6" s="24"/>
      <c r="H6" s="24"/>
      <c r="I6" s="24"/>
      <c r="J6" s="38" t="s">
        <v>5</v>
      </c>
    </row>
    <row r="7" spans="1:12" ht="21" customHeight="1" x14ac:dyDescent="0.25">
      <c r="A7" s="33"/>
      <c r="B7" s="38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8"/>
    </row>
    <row r="8" spans="1:12" ht="21" customHeight="1" x14ac:dyDescent="0.25">
      <c r="A8" s="34">
        <v>1</v>
      </c>
      <c r="B8" s="28" t="s">
        <v>13</v>
      </c>
      <c r="C8" s="39">
        <v>0</v>
      </c>
      <c r="D8" s="42"/>
      <c r="E8" s="39">
        <f>C8*D8</f>
        <v>0</v>
      </c>
      <c r="F8" s="8">
        <v>0</v>
      </c>
      <c r="G8" s="8">
        <v>0</v>
      </c>
      <c r="H8" s="8">
        <f t="shared" ref="H8:H33" si="0">F8+G8</f>
        <v>0</v>
      </c>
      <c r="I8" s="16"/>
      <c r="J8" s="43" t="s">
        <v>14</v>
      </c>
    </row>
    <row r="9" spans="1:12" ht="21" customHeight="1" x14ac:dyDescent="0.25">
      <c r="A9" s="34"/>
      <c r="B9" s="28"/>
      <c r="C9" s="39"/>
      <c r="D9" s="42"/>
      <c r="E9" s="39"/>
      <c r="F9" s="8">
        <v>0</v>
      </c>
      <c r="G9" s="8">
        <v>0</v>
      </c>
      <c r="H9" s="8">
        <f t="shared" si="0"/>
        <v>0</v>
      </c>
      <c r="I9" s="16"/>
      <c r="J9" s="44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0</v>
      </c>
      <c r="G10" s="11">
        <f>SUM(G8:G9)</f>
        <v>0</v>
      </c>
      <c r="H10" s="11">
        <f>SUM(H8:H9)</f>
        <v>0</v>
      </c>
      <c r="I10" s="17"/>
      <c r="J10" s="45"/>
    </row>
    <row r="11" spans="1:12" ht="21" customHeight="1" x14ac:dyDescent="0.25">
      <c r="A11" s="35">
        <v>2</v>
      </c>
      <c r="B11" s="29" t="s">
        <v>16</v>
      </c>
      <c r="C11" s="40">
        <v>0</v>
      </c>
      <c r="D11" s="35"/>
      <c r="E11" s="40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43" t="s">
        <v>17</v>
      </c>
    </row>
    <row r="12" spans="1:12" ht="21" customHeight="1" x14ac:dyDescent="0.25">
      <c r="A12" s="36"/>
      <c r="B12" s="30"/>
      <c r="C12" s="41"/>
      <c r="D12" s="36"/>
      <c r="E12" s="41"/>
      <c r="F12" s="8">
        <v>0</v>
      </c>
      <c r="G12" s="8">
        <v>0</v>
      </c>
      <c r="H12" s="8">
        <f t="shared" ref="H12" si="2">F12+G12</f>
        <v>0</v>
      </c>
      <c r="I12" s="16"/>
      <c r="J12" s="44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45"/>
    </row>
    <row r="14" spans="1:12" ht="21" customHeight="1" x14ac:dyDescent="0.25">
      <c r="A14" s="34">
        <v>3</v>
      </c>
      <c r="B14" s="28" t="s">
        <v>19</v>
      </c>
      <c r="C14" s="39">
        <v>0</v>
      </c>
      <c r="D14" s="42"/>
      <c r="E14" s="39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51" t="s">
        <v>20</v>
      </c>
    </row>
    <row r="15" spans="1:12" ht="21" customHeight="1" x14ac:dyDescent="0.25">
      <c r="A15" s="34"/>
      <c r="B15" s="28"/>
      <c r="C15" s="39"/>
      <c r="D15" s="42"/>
      <c r="E15" s="39"/>
      <c r="F15" s="8">
        <v>0</v>
      </c>
      <c r="G15" s="8">
        <v>0</v>
      </c>
      <c r="H15" s="8">
        <f t="shared" si="0"/>
        <v>0</v>
      </c>
      <c r="I15" s="16"/>
      <c r="J15" s="52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53"/>
    </row>
    <row r="17" spans="1:10" ht="21" customHeight="1" x14ac:dyDescent="0.25">
      <c r="A17" s="34">
        <v>4</v>
      </c>
      <c r="B17" s="28" t="s">
        <v>22</v>
      </c>
      <c r="C17" s="39">
        <v>20000</v>
      </c>
      <c r="D17" s="42">
        <v>1</v>
      </c>
      <c r="E17" s="39">
        <f t="shared" si="1"/>
        <v>20000</v>
      </c>
      <c r="F17" s="8">
        <v>15985</v>
      </c>
      <c r="G17" s="8">
        <v>0</v>
      </c>
      <c r="H17" s="8">
        <f t="shared" si="0"/>
        <v>15985</v>
      </c>
      <c r="I17" s="16"/>
      <c r="J17" s="51" t="s">
        <v>23</v>
      </c>
    </row>
    <row r="18" spans="1:10" ht="21" customHeight="1" x14ac:dyDescent="0.25">
      <c r="A18" s="34"/>
      <c r="B18" s="28"/>
      <c r="C18" s="39"/>
      <c r="D18" s="42"/>
      <c r="E18" s="39"/>
      <c r="F18" s="8">
        <v>0</v>
      </c>
      <c r="G18" s="8">
        <v>0</v>
      </c>
      <c r="H18" s="8">
        <f t="shared" si="0"/>
        <v>0</v>
      </c>
      <c r="I18" s="16"/>
      <c r="J18" s="52"/>
    </row>
    <row r="19" spans="1:10" s="1" customFormat="1" ht="21" customHeight="1" x14ac:dyDescent="0.25">
      <c r="A19" s="9"/>
      <c r="B19" s="10" t="s">
        <v>24</v>
      </c>
      <c r="C19" s="11">
        <f>SUM(C17)</f>
        <v>20000</v>
      </c>
      <c r="D19" s="11">
        <f t="shared" ref="D19:E19" si="3">SUM(D17)</f>
        <v>1</v>
      </c>
      <c r="E19" s="11">
        <f t="shared" si="3"/>
        <v>20000</v>
      </c>
      <c r="F19" s="11">
        <f>SUM(F17:F18)</f>
        <v>15985</v>
      </c>
      <c r="G19" s="11">
        <f t="shared" ref="G19:H19" si="4">SUM(G17:G18)</f>
        <v>0</v>
      </c>
      <c r="H19" s="11">
        <f t="shared" si="4"/>
        <v>15985</v>
      </c>
      <c r="I19" s="17"/>
      <c r="J19" s="53"/>
    </row>
    <row r="20" spans="1:10" ht="21" customHeight="1" x14ac:dyDescent="0.25">
      <c r="A20" s="35">
        <v>5</v>
      </c>
      <c r="B20" s="29" t="s">
        <v>25</v>
      </c>
      <c r="C20" s="40">
        <v>0</v>
      </c>
      <c r="D20" s="35"/>
      <c r="E20" s="40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43" t="s">
        <v>26</v>
      </c>
    </row>
    <row r="21" spans="1:10" ht="21" customHeight="1" x14ac:dyDescent="0.25">
      <c r="A21" s="36"/>
      <c r="B21" s="30"/>
      <c r="C21" s="41"/>
      <c r="D21" s="36"/>
      <c r="E21" s="41"/>
      <c r="F21" s="8">
        <v>0</v>
      </c>
      <c r="G21" s="8">
        <v>0</v>
      </c>
      <c r="H21" s="8">
        <f t="shared" ref="H21" si="5">F21+G21</f>
        <v>0</v>
      </c>
      <c r="I21" s="16"/>
      <c r="J21" s="44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45"/>
    </row>
    <row r="23" spans="1:10" ht="21" customHeight="1" x14ac:dyDescent="0.25">
      <c r="A23" s="34">
        <v>6</v>
      </c>
      <c r="B23" s="28" t="s">
        <v>28</v>
      </c>
      <c r="C23" s="39">
        <v>0</v>
      </c>
      <c r="D23" s="42"/>
      <c r="E23" s="39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43" t="s">
        <v>29</v>
      </c>
    </row>
    <row r="24" spans="1:10" ht="21" customHeight="1" x14ac:dyDescent="0.25">
      <c r="A24" s="34"/>
      <c r="B24" s="28"/>
      <c r="C24" s="39"/>
      <c r="D24" s="42"/>
      <c r="E24" s="39"/>
      <c r="F24" s="8">
        <v>0</v>
      </c>
      <c r="G24" s="8">
        <v>0</v>
      </c>
      <c r="H24" s="8">
        <f t="shared" si="0"/>
        <v>0</v>
      </c>
      <c r="I24" s="16"/>
      <c r="J24" s="52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53"/>
    </row>
    <row r="26" spans="1:10" ht="21" customHeight="1" x14ac:dyDescent="0.25">
      <c r="A26" s="34">
        <v>7</v>
      </c>
      <c r="B26" s="28" t="s">
        <v>31</v>
      </c>
      <c r="C26" s="39">
        <v>0</v>
      </c>
      <c r="D26" s="42"/>
      <c r="E26" s="39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46"/>
    </row>
    <row r="27" spans="1:10" ht="21" customHeight="1" x14ac:dyDescent="0.25">
      <c r="A27" s="34"/>
      <c r="B27" s="28"/>
      <c r="C27" s="39"/>
      <c r="D27" s="42"/>
      <c r="E27" s="39"/>
      <c r="F27" s="8">
        <v>0</v>
      </c>
      <c r="G27" s="8">
        <v>0</v>
      </c>
      <c r="H27" s="8">
        <f t="shared" si="0"/>
        <v>0</v>
      </c>
      <c r="I27" s="16"/>
      <c r="J27" s="47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48"/>
    </row>
    <row r="29" spans="1:10" ht="21" customHeight="1" x14ac:dyDescent="0.25">
      <c r="A29" s="34">
        <v>8</v>
      </c>
      <c r="B29" s="28" t="s">
        <v>33</v>
      </c>
      <c r="C29" s="39">
        <v>0</v>
      </c>
      <c r="D29" s="42"/>
      <c r="E29" s="39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51" t="s">
        <v>34</v>
      </c>
    </row>
    <row r="30" spans="1:10" ht="21" customHeight="1" x14ac:dyDescent="0.25">
      <c r="A30" s="34"/>
      <c r="B30" s="28"/>
      <c r="C30" s="39"/>
      <c r="D30" s="42"/>
      <c r="E30" s="39"/>
      <c r="F30" s="8">
        <v>0</v>
      </c>
      <c r="G30" s="8">
        <v>0</v>
      </c>
      <c r="H30" s="8">
        <f t="shared" si="0"/>
        <v>0</v>
      </c>
      <c r="I30" s="16"/>
      <c r="J30" s="52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53"/>
    </row>
    <row r="32" spans="1:10" ht="21" customHeight="1" x14ac:dyDescent="0.25">
      <c r="A32" s="34">
        <v>9</v>
      </c>
      <c r="B32" s="28" t="s">
        <v>36</v>
      </c>
      <c r="C32" s="39">
        <v>0</v>
      </c>
      <c r="D32" s="42"/>
      <c r="E32" s="39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43" t="s">
        <v>37</v>
      </c>
    </row>
    <row r="33" spans="1:10" ht="21" customHeight="1" x14ac:dyDescent="0.25">
      <c r="A33" s="34"/>
      <c r="B33" s="28"/>
      <c r="C33" s="39"/>
      <c r="D33" s="42"/>
      <c r="E33" s="39"/>
      <c r="F33" s="8">
        <v>0</v>
      </c>
      <c r="G33" s="8">
        <v>0</v>
      </c>
      <c r="H33" s="8">
        <f t="shared" si="0"/>
        <v>0</v>
      </c>
      <c r="I33" s="16"/>
      <c r="J33" s="44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45"/>
    </row>
    <row r="35" spans="1:10" ht="21" customHeight="1" x14ac:dyDescent="0.25">
      <c r="A35" s="35">
        <v>10</v>
      </c>
      <c r="B35" s="28" t="s">
        <v>39</v>
      </c>
      <c r="C35" s="39">
        <v>0</v>
      </c>
      <c r="D35" s="42"/>
      <c r="E35" s="39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46"/>
    </row>
    <row r="36" spans="1:10" ht="21" customHeight="1" x14ac:dyDescent="0.25">
      <c r="A36" s="37"/>
      <c r="B36" s="28"/>
      <c r="C36" s="39"/>
      <c r="D36" s="42"/>
      <c r="E36" s="39"/>
      <c r="F36" s="8">
        <v>0</v>
      </c>
      <c r="G36" s="8">
        <v>0</v>
      </c>
      <c r="H36" s="8">
        <f t="shared" ref="H36" si="10">F36+G36</f>
        <v>0</v>
      </c>
      <c r="I36" s="16"/>
      <c r="J36" s="47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48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20000</v>
      </c>
      <c r="D38" s="11">
        <f t="shared" si="11"/>
        <v>1</v>
      </c>
      <c r="E38" s="11">
        <f t="shared" si="11"/>
        <v>20000</v>
      </c>
      <c r="F38" s="11">
        <f t="shared" si="11"/>
        <v>15985</v>
      </c>
      <c r="G38" s="11">
        <f t="shared" si="11"/>
        <v>0</v>
      </c>
      <c r="H38" s="11">
        <f t="shared" si="11"/>
        <v>15985</v>
      </c>
      <c r="I38" s="17"/>
      <c r="J38" s="19"/>
    </row>
    <row r="42" spans="1:10" ht="21" customHeight="1" x14ac:dyDescent="0.25">
      <c r="A42" s="25" t="s">
        <v>42</v>
      </c>
      <c r="B42" s="26"/>
      <c r="C42" s="27" t="s">
        <v>43</v>
      </c>
      <c r="D42" s="27"/>
      <c r="E42" s="27" t="s">
        <v>44</v>
      </c>
      <c r="F42" s="27"/>
      <c r="G42" s="27" t="s">
        <v>45</v>
      </c>
      <c r="H42" s="27"/>
      <c r="I42" s="20" t="s">
        <v>46</v>
      </c>
    </row>
    <row r="43" spans="1:10" ht="21" customHeight="1" x14ac:dyDescent="0.25">
      <c r="A43" s="31">
        <f>E38</f>
        <v>20000</v>
      </c>
      <c r="B43" s="32"/>
      <c r="C43" s="32">
        <f>H38</f>
        <v>15985</v>
      </c>
      <c r="D43" s="32"/>
      <c r="E43" s="32">
        <f>F38</f>
        <v>15985</v>
      </c>
      <c r="F43" s="32"/>
      <c r="G43" s="32">
        <f>G38</f>
        <v>0</v>
      </c>
      <c r="H43" s="32"/>
      <c r="I43" s="21">
        <f>A43-C43</f>
        <v>4015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  <mergeCell ref="E23:E24"/>
    <mergeCell ref="E26:E27"/>
    <mergeCell ref="E29:E30"/>
    <mergeCell ref="E32:E33"/>
    <mergeCell ref="E35:E36"/>
    <mergeCell ref="E8:E9"/>
    <mergeCell ref="E11:E12"/>
    <mergeCell ref="E14:E15"/>
    <mergeCell ref="E17:E18"/>
    <mergeCell ref="E20:E21"/>
    <mergeCell ref="D23:D24"/>
    <mergeCell ref="D26:D27"/>
    <mergeCell ref="D29:D30"/>
    <mergeCell ref="D32:D33"/>
    <mergeCell ref="D35:D36"/>
    <mergeCell ref="D8:D9"/>
    <mergeCell ref="D11:D12"/>
    <mergeCell ref="D14:D15"/>
    <mergeCell ref="D17:D18"/>
    <mergeCell ref="D20:D21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</mergeCells>
  <phoneticPr fontId="9" type="noConversion"/>
  <pageMargins left="0.69930555555555596" right="0.69930555555555596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2019-10-24T03:57:21Z</cp:lastPrinted>
  <dcterms:created xsi:type="dcterms:W3CDTF">2014-04-15T08:52:00Z</dcterms:created>
  <dcterms:modified xsi:type="dcterms:W3CDTF">2019-10-29T08:05:10Z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