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60" windowHeight="131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<sst xmlns="http://schemas.openxmlformats.org/spreadsheetml/2006/main" count="115" uniqueCount="91">
  <si>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</si>
  <si>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</si>
  <si>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</si>
  <si>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</si>
  <si>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</si>
  <si>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</si>
  <si>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</si>
  <si>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</si>
  <si>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</si>
  <si>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</si>
  <si>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</si>
  <si>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</si>
  <si>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</si>
  <si>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</si>
  <si>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</si>
  <si>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</si>
  <si>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</si>
  <si>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</si>
  <si>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</si>
  <si>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</si>
  <si>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</si>
  <si>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</si>
  <si>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</si>
  <si>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</si>
  <si>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</si>
  <si>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</si>
  <si>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</si>
  <si>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</si>
  <si>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</si>
  <si>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</si>
  <si>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</si>
  <si>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</si>
  <si>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</si>
  <si>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</si>
  <si>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</si>
  <si>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</si>
  <si>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</si>
  <si>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</si>
  <si>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</si>
  <si>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</si>
  <si>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</si>
  <si>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</si>
  <si>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</si>
  <si>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</si>
  <si>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</si>
  <si>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</si>
  <si>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</si>
  <si>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</si>
  <si>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</si>
  <si>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</si>
  <si>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</si>
  <si>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</si>
  <si>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</si>
  <si>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</si>
  <si>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</si>
  <si>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</si>
  <si>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</si>
  <si>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市场部助理</t>
  </si>
  <si>
    <t>发生地:</t>
  </si>
  <si>
    <t>北京 浙江</t>
  </si>
  <si>
    <t>部门:</t>
  </si>
  <si>
    <t>市场部</t>
  </si>
  <si>
    <t>发生日期:</t>
  </si>
  <si>
    <t>8.24-9.15</t>
  </si>
  <si>
    <t>报销日期:</t>
  </si>
  <si>
    <t>团号:</t>
  </si>
  <si>
    <t xml:space="preserve">HMZA-230905-ZJT681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</si>
  <si>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</si>
  <si>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</si>
  <si>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</si>
  <si>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</si>
  <si>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</si>
  <si>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</si>
  <si>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</si>
  <si>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</si>
  <si>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</si>
  <si>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</si>
  <si>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</si>
  <si>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</si>
  <si>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</si>
  <si>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</si>
  <si>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</si>
  <si>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</si>
  <si>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浙江</t>
  </si>
  <si>
    <t>9.6-9.15</t>
  </si>
  <si>
    <t>出差城市</t>
  </si>
  <si>
    <t>出差起止日期</t>
  </si>
  <si>
    <t>每天金额</t>
  </si>
  <si>
    <t>天数</t>
  </si>
  <si>
    <t>9.6-9.8/9.11-9.15</t>
  </si>
  <si>
    <t>9.9-9.10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</si>
</sst>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_);[Red]\(#,##0.00\)"/>
    <numFmt numFmtId="42" formatCode="_ &quot;￥&quot;* #,##0_ ;_ &quot;￥&quot;* \-#,##0_ ;_ &quot;￥&quot;* &quot;-&quot;_ ;_ @_ "/>
    <numFmt numFmtId="180" formatCode="#,##0.00;[Red]#,##0.00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9" fillId="32" borderId="22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23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5" borderId="12" xfId="0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78" fontId="8" fillId="7" borderId="12" xfId="0" applyNumberFormat="1" applyFont="1" applyFill="1" applyBorder="1" applyAlignment="1">
      <alignment horizontal="center" vertical="center"/>
    </xf>
    <xf numFmtId="179" fontId="8" fillId="7" borderId="1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8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8" fillId="9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D18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2" t="s">
        <v>1</v>
      </c>
      <c r="I4" s="82"/>
      <c r="J4" s="82" t="s">
        <v>2</v>
      </c>
    </row>
    <row r="5" customHeight="1" spans="8:10">
      <c r="H5" s="83"/>
      <c r="I5" s="83"/>
      <c r="J5" s="83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84" t="s">
        <v>6</v>
      </c>
      <c r="G6" s="84"/>
      <c r="H6" s="84"/>
      <c r="I6" s="84"/>
      <c r="J6" s="56" t="s">
        <v>7</v>
      </c>
    </row>
    <row r="7" customHeight="1" spans="1:10">
      <c r="A7" s="55"/>
      <c r="B7" s="56"/>
      <c r="C7" s="58" t="s">
        <v>8</v>
      </c>
      <c r="D7" s="59" t="s">
        <v>9</v>
      </c>
      <c r="E7" s="57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56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6"/>
      <c r="J8" s="87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6"/>
      <c r="J9" s="88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6"/>
      <c r="J10" s="88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6"/>
      <c r="J11" s="88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6"/>
      <c r="J12" s="88"/>
    </row>
    <row r="13" s="52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9"/>
      <c r="J13" s="90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6"/>
      <c r="J14" s="87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6"/>
      <c r="J15" s="88"/>
    </row>
    <row r="16" s="52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9"/>
      <c r="J16" s="90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6"/>
      <c r="J17" s="91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6"/>
      <c r="J18" s="92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6"/>
      <c r="J19" s="92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6"/>
      <c r="J20" s="92"/>
    </row>
    <row r="21" s="52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9"/>
      <c r="J21" s="93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6"/>
      <c r="J22" s="91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6"/>
      <c r="J23" s="92"/>
    </row>
    <row r="24" s="52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9"/>
      <c r="J24" s="93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6"/>
      <c r="J25" s="87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6"/>
      <c r="J26" s="88"/>
    </row>
    <row r="27" s="52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9"/>
      <c r="J27" s="90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6"/>
      <c r="J28" s="87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6"/>
      <c r="J29" s="92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6"/>
      <c r="J30" s="92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6"/>
      <c r="J31" s="92"/>
    </row>
    <row r="32" s="52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9"/>
      <c r="J32" s="93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6"/>
      <c r="J33" s="94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6"/>
      <c r="J34" s="95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6"/>
      <c r="J35" s="95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6"/>
      <c r="J36" s="95"/>
    </row>
    <row r="37" s="52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9"/>
      <c r="J37" s="96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6"/>
      <c r="J38" s="91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6"/>
      <c r="J39" s="92"/>
    </row>
    <row r="40" s="52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9"/>
      <c r="J40" s="93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6"/>
      <c r="J41" s="87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6"/>
      <c r="J42" s="88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6"/>
      <c r="J43" s="88"/>
    </row>
    <row r="44" s="52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9"/>
      <c r="J44" s="90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6"/>
      <c r="J45" s="94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6"/>
      <c r="J46" s="95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6"/>
      <c r="J47" s="95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6"/>
      <c r="J48" s="95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6"/>
      <c r="J49" s="95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6"/>
      <c r="J50" s="95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6"/>
      <c r="J51" s="95"/>
    </row>
    <row r="52" s="52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89"/>
      <c r="J52" s="96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89"/>
      <c r="J53" s="97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8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99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4" workbookViewId="0">
      <selection activeCell="H17" sqref="H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6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7"/>
    </row>
    <row r="7" ht="20.1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38"/>
      <c r="J7" s="29">
        <v>9.19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65</v>
      </c>
      <c r="I8" s="39"/>
      <c r="J8" s="30" t="s">
        <v>66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1"/>
      <c r="G10" s="23" t="s">
        <v>69</v>
      </c>
      <c r="H10" s="31" t="s">
        <v>70</v>
      </c>
      <c r="I10" s="16" t="s">
        <v>71</v>
      </c>
      <c r="J10" s="31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17" t="s">
        <v>74</v>
      </c>
      <c r="F11" s="18"/>
      <c r="G11" s="32">
        <v>0</v>
      </c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2">
        <v>1771.12</v>
      </c>
      <c r="H12" s="32">
        <v>1771.12</v>
      </c>
      <c r="I12" s="41"/>
      <c r="J12" s="42"/>
      <c r="K12" s="43"/>
    </row>
    <row r="13" ht="20.1" customHeight="1" spans="2:11">
      <c r="B13" s="17">
        <v>3</v>
      </c>
      <c r="C13" s="18"/>
      <c r="D13" s="20"/>
      <c r="E13" s="17" t="s">
        <v>76</v>
      </c>
      <c r="F13" s="18"/>
      <c r="G13" s="32">
        <v>0</v>
      </c>
      <c r="H13" s="32"/>
      <c r="I13" s="41"/>
      <c r="J13" s="42"/>
      <c r="K13" s="43"/>
    </row>
    <row r="14" ht="20.1" customHeight="1" spans="2:11">
      <c r="B14" s="17">
        <v>4</v>
      </c>
      <c r="C14" s="18"/>
      <c r="D14" s="20"/>
      <c r="E14" s="17" t="s">
        <v>77</v>
      </c>
      <c r="F14" s="18"/>
      <c r="G14" s="32">
        <v>0</v>
      </c>
      <c r="H14" s="32"/>
      <c r="I14" s="41"/>
      <c r="J14" s="42"/>
      <c r="K14" s="43"/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1"/>
      <c r="J17" s="42"/>
      <c r="K17" s="43"/>
    </row>
    <row r="18" ht="20.1" customHeight="1" spans="2:11">
      <c r="B18" s="16" t="s">
        <v>43</v>
      </c>
      <c r="C18" s="22"/>
      <c r="D18" s="22"/>
      <c r="E18" s="22"/>
      <c r="F18" s="31"/>
      <c r="G18" s="33">
        <f>SUM(G11:G17)</f>
        <v>1771.12</v>
      </c>
      <c r="H18" s="33">
        <f>SUM(H11:H17)</f>
        <v>1771.12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70</v>
      </c>
      <c r="C20" s="23"/>
      <c r="D20" s="23"/>
      <c r="E20" s="23"/>
      <c r="F20" s="23"/>
      <c r="G20" s="23" t="s">
        <v>78</v>
      </c>
      <c r="H20" s="23"/>
      <c r="I20" s="23"/>
      <c r="J20" s="23"/>
      <c r="K20" s="23" t="s">
        <v>79</v>
      </c>
    </row>
    <row r="21" ht="20.1" customHeight="1" spans="2:11">
      <c r="B21" s="24">
        <f>H18</f>
        <v>1771.12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1771.12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80</v>
      </c>
      <c r="C23" s="13"/>
      <c r="D23" s="13"/>
      <c r="E23" s="13"/>
      <c r="F23" s="13" t="s">
        <v>50</v>
      </c>
      <c r="G23" s="13" t="s">
        <v>81</v>
      </c>
      <c r="H23" s="13"/>
      <c r="I23" s="13"/>
      <c r="J23" s="13" t="s">
        <v>52</v>
      </c>
      <c r="K23" s="13"/>
    </row>
    <row r="26" ht="20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55</v>
      </c>
      <c r="G28" s="28"/>
      <c r="H28" s="6" t="s">
        <v>56</v>
      </c>
      <c r="I28" s="5"/>
      <c r="J28" s="28" t="s">
        <v>57</v>
      </c>
      <c r="K28" s="36"/>
    </row>
    <row r="29" ht="20.1" customHeight="1" spans="2:11">
      <c r="B29" s="7"/>
      <c r="C29" s="8"/>
      <c r="D29" s="9" t="s">
        <v>58</v>
      </c>
      <c r="E29" s="9"/>
      <c r="F29" s="29" t="s">
        <v>83</v>
      </c>
      <c r="G29" s="29"/>
      <c r="H29" s="9" t="s">
        <v>60</v>
      </c>
      <c r="I29" s="8"/>
      <c r="J29" s="29" t="s">
        <v>61</v>
      </c>
      <c r="K29" s="37"/>
    </row>
    <row r="30" ht="20.1" customHeight="1" spans="2:11">
      <c r="B30" s="7"/>
      <c r="C30" s="8"/>
      <c r="D30" s="9" t="s">
        <v>62</v>
      </c>
      <c r="E30" s="9"/>
      <c r="F30" s="29" t="s">
        <v>84</v>
      </c>
      <c r="G30" s="29"/>
      <c r="H30" s="9" t="s">
        <v>64</v>
      </c>
      <c r="I30" s="38"/>
      <c r="J30" s="29">
        <v>9.18</v>
      </c>
      <c r="K30" s="37"/>
    </row>
    <row r="31" ht="20.1" customHeight="1" spans="2:11">
      <c r="B31" s="10"/>
      <c r="C31" s="11"/>
      <c r="D31" s="12"/>
      <c r="E31" s="12"/>
      <c r="F31" s="30"/>
      <c r="G31" s="30"/>
      <c r="H31" s="12" t="s">
        <v>65</v>
      </c>
      <c r="I31" s="39"/>
      <c r="J31" s="30" t="s">
        <v>66</v>
      </c>
      <c r="K31" s="40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2" t="s">
        <v>87</v>
      </c>
      <c r="H33" s="32" t="s">
        <v>88</v>
      </c>
      <c r="I33" s="32" t="s">
        <v>43</v>
      </c>
      <c r="J33" s="32"/>
      <c r="K33" s="49" t="s">
        <v>72</v>
      </c>
    </row>
    <row r="34" ht="20.1" customHeight="1" spans="2:11">
      <c r="B34" s="25">
        <v>1</v>
      </c>
      <c r="C34" s="25"/>
      <c r="D34" s="27"/>
      <c r="E34" s="34" t="s">
        <v>89</v>
      </c>
      <c r="F34" s="34"/>
      <c r="G34" s="34">
        <v>100</v>
      </c>
      <c r="H34" s="34">
        <v>8</v>
      </c>
      <c r="I34" s="50">
        <v>800</v>
      </c>
      <c r="J34" s="50"/>
      <c r="K34" s="51"/>
    </row>
    <row r="35" ht="20.1" customHeight="1" spans="2:11">
      <c r="B35" s="25">
        <v>2</v>
      </c>
      <c r="C35" s="25"/>
      <c r="D35" s="27"/>
      <c r="E35" s="34" t="s">
        <v>90</v>
      </c>
      <c r="F35" s="34"/>
      <c r="G35" s="34">
        <v>200</v>
      </c>
      <c r="H35" s="34">
        <v>2</v>
      </c>
      <c r="I35" s="50">
        <v>400</v>
      </c>
      <c r="J35" s="50"/>
      <c r="K35" s="51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1">
        <f t="shared" ref="I35:I36" si="0">G36*H36</f>
        <v>0</v>
      </c>
      <c r="J36" s="42"/>
      <c r="K36" s="51"/>
    </row>
    <row r="37" ht="20.1" customHeight="1" spans="2:11">
      <c r="B37" s="16" t="s">
        <v>43</v>
      </c>
      <c r="C37" s="22"/>
      <c r="D37" s="22"/>
      <c r="E37" s="22"/>
      <c r="F37" s="31"/>
      <c r="G37" s="33"/>
      <c r="H37" s="33">
        <f>SUM(H19:H36)</f>
        <v>12</v>
      </c>
      <c r="I37" s="44">
        <f>SUM(I34:J36)</f>
        <v>1200</v>
      </c>
      <c r="J37" s="45"/>
      <c r="K37" s="46"/>
    </row>
    <row r="38" ht="20.1" customHeight="1" spans="2:11">
      <c r="B38" s="13" t="s">
        <v>80</v>
      </c>
      <c r="C38" s="13"/>
      <c r="D38" s="13"/>
      <c r="E38" s="13"/>
      <c r="F38" s="13" t="s">
        <v>50</v>
      </c>
      <c r="G38" s="13" t="s">
        <v>81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2017-09-06T21:53:00Z</cp:lastPrinted>
  <dcterms:modified xsi:type="dcterms:W3CDTF">2023-09-19T09:34:51Z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AE43789EE358BBB555CA07654CDF8C76_42</vt:lpwstr>
  </property>
</Properties>
</file>