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7再明王恩夫合肥会PUR2305173\"/>
    </mc:Choice>
  </mc:AlternateContent>
  <xr:revisionPtr revIDLastSave="0" documentId="13_ncr:1_{AD68AF6B-9724-4A7B-88EB-B93406EE14D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5" i="3" l="1"/>
  <c r="H50" i="3" s="1"/>
  <c r="G50" i="3"/>
  <c r="F50" i="3"/>
  <c r="H17" i="3"/>
  <c r="H42" i="3" l="1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<sst xmlns="http://schemas.openxmlformats.org/spreadsheetml/2006/main" count="54" uniqueCount="54">
  <si>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</si>
  <si>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</si>
  <si>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</si>
  <si>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</si>
  <si>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</si>
  <si>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</si>
  <si>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</si>
  <si>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</si>
  <si>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</si>
  <si>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</si>
  <si>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</si>
  <si>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</si>
  <si>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</si>
  <si>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</si>
  <si>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</si>
  <si>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</si>
  <si>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</si>
  <si>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</si>
  <si>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</si>
  <si>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</si>
  <si>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</si>
  <si>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</si>
  <si>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</si>
  <si>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</si>
  <si>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</si>
  <si>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</si>
  <si>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</si>
  <si>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</si>
  <si>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</si>
  <si>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</si>
  <si>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</si>
  <si>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</si>
  <si>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</si>
  <si>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</si>
  <si>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</si>
  <si>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</si>
  <si>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</si>
  <si>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</si>
  <si>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</si>
  <si>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</si>
  <si>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</si>
  <si>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</si>
  <si>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</si>
  <si>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</si>
  <si>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</si>
  <si>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</si>
  <si>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</si>
  <si>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</si>
  <si>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</si>
  <si>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</si>
  <si>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</si>
  <si>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客户高铁票报销（张娜）</t>
    <phoneticPr fontId="9" type="noConversion"/>
  </si>
  <si>
    <t>团号：HMJB-230617-XSY460</t>
    <phoneticPr fontId="9" type="noConversion"/>
  </si>
  <si>
    <t>会议日期：6.17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</si>
</sst>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F50" sqref="A50:XFD5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52</v>
      </c>
      <c r="I4" s="29"/>
      <c r="J4" s="29" t="s">
        <v>53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932.5</v>
      </c>
      <c r="G45" s="6">
        <v>0</v>
      </c>
      <c r="H45" s="6">
        <f t="shared" ref="H45" si="19">F45+G45</f>
        <v>932.5</v>
      </c>
      <c r="I45" s="19" t="s">
        <v>51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/>
      <c r="G46" s="6"/>
      <c r="H46" s="6"/>
      <c r="I46" s="18"/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/>
      <c r="H47" s="6"/>
      <c r="I47" s="18"/>
      <c r="J47" s="27"/>
    </row>
    <row r="48" spans="1:10" ht="22.5" customHeight="1" x14ac:dyDescent="0.3">
      <c r="A48" s="45"/>
      <c r="B48" s="41"/>
      <c r="C48" s="35"/>
      <c r="D48" s="38"/>
      <c r="E48" s="35"/>
      <c r="F48" s="6"/>
      <c r="G48" s="6"/>
      <c r="H48" s="6"/>
      <c r="I48" s="18"/>
      <c r="J48" s="27"/>
    </row>
    <row r="49" spans="1:10" ht="22.5" customHeight="1" x14ac:dyDescent="0.3">
      <c r="A49" s="45"/>
      <c r="B49" s="41"/>
      <c r="C49" s="35"/>
      <c r="D49" s="38"/>
      <c r="E49" s="35"/>
      <c r="F49" s="6"/>
      <c r="G49" s="6"/>
      <c r="H49" s="6"/>
      <c r="I49" s="18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932.5</v>
      </c>
      <c r="G50" s="9">
        <f>SUM(G45:G49)</f>
        <v>0</v>
      </c>
      <c r="H50" s="9">
        <f>SUM(H45:H49)</f>
        <v>932.5</v>
      </c>
      <c r="I50" s="14"/>
      <c r="J50" s="28"/>
    </row>
    <row r="51" spans="1:10" ht="21" customHeight="1" x14ac:dyDescent="0.3">
      <c r="A51" s="7"/>
      <c r="B51" s="8" t="s">
        <v>41</v>
      </c>
      <c r="C51" s="21">
        <f>SUM(C50,C44,C40,C37,C32,C27,C24,C21,C16,C13)</f>
        <v>0</v>
      </c>
      <c r="D51" s="21">
        <f>SUM(D50,D44,D40,D37,D32,D27,D24,D21,D16,D13)</f>
        <v>9</v>
      </c>
      <c r="E51" s="21">
        <f>SUM(E50,E44,E40,E37,E32,E27,E24,E21,E16,E13)</f>
        <v>0</v>
      </c>
      <c r="F51" s="9">
        <f>SUM(F50,F44,F40,F37,F32,F27,F24,F21,F16,F13)</f>
        <v>932.5</v>
      </c>
      <c r="G51" s="9">
        <f>SUM(G50,G44,G40,G37,G32,G27,G24,G21,G16,G13)</f>
        <v>0</v>
      </c>
      <c r="H51" s="9">
        <f>SUM(H50,H44,H40,H37,H32,H27,H24,H21,H16,H13)</f>
        <v>932.5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932.5</v>
      </c>
      <c r="D56" s="43"/>
      <c r="E56" s="43">
        <f>F51</f>
        <v>932.5</v>
      </c>
      <c r="F56" s="43"/>
      <c r="G56" s="43">
        <f>G51</f>
        <v>0</v>
      </c>
      <c r="H56" s="43"/>
      <c r="I56" s="17">
        <f>A56-C56</f>
        <v>-932.5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2023-06-27T10:10:03Z</cp:lastPrinted>
  <dcterms:created xsi:type="dcterms:W3CDTF">2014-04-15T08:52:00Z</dcterms:created>
  <dcterms:modified xsi:type="dcterms:W3CDTF">2023-07-03T09:32:57Z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