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D5678FB8-4ADB-4093-A48F-9865537616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3" l="1"/>
  <c r="F21" i="3"/>
  <c r="I36" i="2"/>
  <c r="I35" i="2"/>
  <c r="I34" i="2"/>
  <c r="I37" i="2" s="1"/>
  <c r="J31" i="2"/>
  <c r="J30" i="2"/>
  <c r="J29" i="2"/>
  <c r="J28" i="2"/>
  <c r="F30" i="2"/>
  <c r="F29" i="2"/>
  <c r="F28" i="2"/>
  <c r="H37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<sst xmlns="http://schemas.openxmlformats.org/spreadsheetml/2006/main" count="108" uniqueCount="94">
  <si>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</si>
  <si>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</si>
  <si>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</si>
  <si>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</si>
  <si>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</si>
  <si>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</si>
  <si>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</si>
  <si>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</si>
  <si>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</si>
  <si>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</si>
  <si>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</si>
  <si>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</si>
  <si>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</si>
  <si>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</si>
  <si>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</si>
  <si>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</si>
  <si>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</si>
  <si>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</si>
  <si>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</si>
  <si>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</si>
  <si>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</si>
  <si>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</si>
  <si>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</si>
  <si>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</si>
  <si>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</si>
  <si>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</si>
  <si>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</si>
  <si>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</si>
  <si>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</si>
  <si>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</si>
  <si>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</si>
  <si>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</si>
  <si>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</si>
  <si>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</si>
  <si>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</si>
  <si>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</si>
  <si>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</si>
  <si>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</si>
  <si>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</si>
  <si>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</si>
  <si>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</si>
  <si>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</si>
  <si>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</si>
  <si>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</si>
  <si>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</si>
  <si>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</si>
  <si>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</si>
  <si>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</si>
  <si>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</si>
  <si>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</si>
  <si>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</si>
  <si>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</si>
  <si>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</si>
  <si>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</si>
  <si>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</si>
  <si>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</si>
  <si>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</si>
  <si>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</si>
  <si>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</si>
  <si>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</si>
  <si>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</si>
  <si>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</si>
  <si>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</si>
  <si>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</si>
  <si>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</si>
  <si>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</si>
  <si>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</si>
  <si>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</si>
  <si>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</si>
  <si>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</si>
  <si>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</si>
  <si>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</si>
  <si>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</si>
  <si>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</si>
  <si>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</si>
  <si>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</si>
  <si>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</si>
  <si>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</si>
  <si>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</si>
  <si>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</si>
  <si>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</si>
  <si>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</si>
  <si>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</si>
  <si>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</si>
  <si>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</si>
  <si>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</si>
  <si>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</si>
  <si>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</si>
  <si>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</si>
  <si>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</si>
  <si>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团号：HMEA-220624-BDD200</t>
    <phoneticPr fontId="1" type="noConversion"/>
  </si>
  <si>
    <t>餐费</t>
    <phoneticPr fontId="1" type="noConversion"/>
  </si>
  <si>
    <t>打车票据</t>
    <phoneticPr fontId="1" type="noConversion"/>
  </si>
  <si>
    <t>滴滴打车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</si>
</sst>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H22" sqref="H2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400</v>
      </c>
      <c r="G17" s="36">
        <v>0</v>
      </c>
      <c r="H17" s="36">
        <f t="shared" si="0"/>
        <v>400</v>
      </c>
      <c r="I17" s="2" t="s">
        <v>91</v>
      </c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355</v>
      </c>
      <c r="G18" s="36">
        <v>0</v>
      </c>
      <c r="H18" s="36">
        <f t="shared" si="0"/>
        <v>355</v>
      </c>
      <c r="I18" s="2" t="s">
        <v>92</v>
      </c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3076.52</v>
      </c>
      <c r="G19" s="36">
        <v>0</v>
      </c>
      <c r="H19" s="36">
        <f t="shared" si="0"/>
        <v>3076.52</v>
      </c>
      <c r="I19" s="2" t="s">
        <v>93</v>
      </c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3831.52</v>
      </c>
      <c r="G21" s="37">
        <f t="shared" ref="G21:H21" si="5">SUM(G17:G20)</f>
        <v>0</v>
      </c>
      <c r="H21" s="37">
        <f>SUM(H17:H20)</f>
        <v>3831.52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3831.52</v>
      </c>
      <c r="G53" s="37">
        <f t="shared" si="22"/>
        <v>0</v>
      </c>
      <c r="H53" s="37">
        <f t="shared" si="22"/>
        <v>3831.52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3831.52</v>
      </c>
      <c r="D58" s="64"/>
      <c r="E58" s="64">
        <f>F53</f>
        <v>3831.52</v>
      </c>
      <c r="F58" s="64"/>
      <c r="G58" s="64">
        <f>G53</f>
        <v>0</v>
      </c>
      <c r="H58" s="64"/>
      <c r="I58" s="33">
        <f>A58-C58</f>
        <v>-3831.52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2022-07-26T05:30:46Z</dcterms:modified>
</cp:coreProperties>
</file>