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CBF43E53-FA4A-43E3-A735-63F6234C95F8}" xr6:coauthVersionLast="47" xr6:coauthVersionMax="47" xr10:uidLastSave="{00000000-0000-0000-0000-000000000000}"/>
  <bookViews>
    <workbookView xWindow="-103" yWindow="-103" windowWidth="16663" windowHeight="8863" xr2:uid="{0F83E258-1CED-4D03-BFCC-2F2328F1253A}"/>
  </bookViews>
  <sheets>
    <sheet name="10月P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4" i="1"/>
  <c r="E15" i="1" s="1"/>
  <c r="F13" i="1"/>
  <c r="E9" i="1" l="1"/>
  <c r="E8" i="1"/>
  <c r="E6" i="1"/>
  <c r="E5" i="1"/>
  <c r="E3" i="1"/>
  <c r="E2" i="1"/>
  <c r="E4" i="1" s="1"/>
  <c r="E7" i="1" l="1"/>
  <c r="E11" i="1" s="1"/>
  <c r="E12" i="1" s="1"/>
  <c r="E10" i="1"/>
  <c r="E13" i="1" l="1"/>
  <c r="E14" i="1" s="1"/>
</calcChain>
</file>

<file path=xl/sharedStrings.xml><?xml version="1.0" encoding="utf-8"?>
<sst xmlns="http://schemas.openxmlformats.org/spreadsheetml/2006/main" count="28" uniqueCount="22">
  <si>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</si>
  <si>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</si>
  <si>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</si>
  <si>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</si>
  <si>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</si>
  <si>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</si>
  <si>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上海美豪酒店</t>
    <phoneticPr fontId="2" type="noConversion"/>
  </si>
  <si>
    <t>会议室</t>
    <phoneticPr fontId="2" type="noConversion"/>
  </si>
  <si>
    <t>10月18-20日</t>
    <phoneticPr fontId="2" type="noConversion"/>
  </si>
  <si>
    <t xml:space="preserve">午餐 </t>
    <phoneticPr fontId="2" type="noConversion"/>
  </si>
  <si>
    <t>汇总</t>
    <phoneticPr fontId="2" type="noConversion"/>
  </si>
  <si>
    <t>北京临空皇冠假日</t>
    <phoneticPr fontId="2" type="noConversion"/>
  </si>
  <si>
    <t>深圳深航酒店</t>
    <phoneticPr fontId="2" type="noConversion"/>
  </si>
  <si>
    <t>10月13-15日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</si>
  <si>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</si>
  <si>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</si>
  <si>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</si>
  <si>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</si>
  <si>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63人，63人，61人</t>
    <phoneticPr fontId="2" type="noConversion"/>
  </si>
  <si>
    <t>25人24人25人</t>
    <phoneticPr fontId="2" type="noConversion"/>
  </si>
  <si>
    <t>10月25-27日</t>
    <phoneticPr fontId="2" type="noConversion"/>
  </si>
  <si>
    <t>84，86，81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</si>
</sst>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/>
    <xf numFmtId="0" fontId="0" fillId="2" borderId="0" xfId="0" applyFill="1"/>
    <xf numFmtId="58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76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7EA2-87CB-4633-92FE-184F0F29CCFE}">
  <dimension ref="A1:G15"/>
  <sheetViews>
    <sheetView tabSelected="1" workbookViewId="0">
      <selection activeCell="F11" sqref="F11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29.140625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7" s="8" customFormat="1" x14ac:dyDescent="0.35">
      <c r="A2" s="13" t="s">
        <v>6</v>
      </c>
      <c r="B2" s="5" t="s">
        <v>7</v>
      </c>
      <c r="C2" s="6">
        <v>3</v>
      </c>
      <c r="D2" s="7">
        <v>2900</v>
      </c>
      <c r="E2" s="5">
        <f>C2*D2</f>
        <v>8700</v>
      </c>
      <c r="F2" s="5" t="s">
        <v>8</v>
      </c>
    </row>
    <row r="3" spans="1:7" s="8" customFormat="1" x14ac:dyDescent="0.35">
      <c r="A3" s="14"/>
      <c r="B3" s="5" t="s">
        <v>9</v>
      </c>
      <c r="C3" s="6">
        <v>187</v>
      </c>
      <c r="D3" s="5">
        <v>50</v>
      </c>
      <c r="E3" s="5">
        <f>C3*D3</f>
        <v>9350</v>
      </c>
      <c r="F3" s="5" t="s">
        <v>18</v>
      </c>
    </row>
    <row r="4" spans="1:7" s="8" customFormat="1" x14ac:dyDescent="0.35">
      <c r="A4" s="15"/>
      <c r="B4" s="5" t="s">
        <v>10</v>
      </c>
      <c r="C4" s="6"/>
      <c r="D4" s="5"/>
      <c r="E4" s="5">
        <f>E2+E3</f>
        <v>18050</v>
      </c>
      <c r="F4" s="5"/>
    </row>
    <row r="5" spans="1:7" s="8" customFormat="1" x14ac:dyDescent="0.35">
      <c r="A5" s="13" t="s">
        <v>11</v>
      </c>
      <c r="B5" s="5" t="s">
        <v>7</v>
      </c>
      <c r="C5" s="6">
        <v>3</v>
      </c>
      <c r="D5" s="5">
        <v>8000</v>
      </c>
      <c r="E5" s="5">
        <f>C5*D5</f>
        <v>24000</v>
      </c>
      <c r="F5" s="9" t="s">
        <v>20</v>
      </c>
    </row>
    <row r="6" spans="1:7" s="8" customFormat="1" x14ac:dyDescent="0.35">
      <c r="A6" s="14"/>
      <c r="B6" s="5" t="s">
        <v>9</v>
      </c>
      <c r="C6" s="6">
        <v>251</v>
      </c>
      <c r="D6" s="5">
        <v>68</v>
      </c>
      <c r="E6" s="5">
        <f>C6*D6</f>
        <v>17068</v>
      </c>
      <c r="F6" s="10" t="s">
        <v>21</v>
      </c>
    </row>
    <row r="7" spans="1:7" s="8" customFormat="1" x14ac:dyDescent="0.35">
      <c r="A7" s="15"/>
      <c r="B7" s="5" t="s">
        <v>10</v>
      </c>
      <c r="C7" s="6"/>
      <c r="D7" s="5"/>
      <c r="E7" s="5">
        <f>E5+E6</f>
        <v>41068</v>
      </c>
      <c r="F7" s="5"/>
    </row>
    <row r="8" spans="1:7" s="8" customFormat="1" x14ac:dyDescent="0.35">
      <c r="A8" s="13" t="s">
        <v>12</v>
      </c>
      <c r="B8" s="5" t="s">
        <v>7</v>
      </c>
      <c r="C8" s="6">
        <v>3</v>
      </c>
      <c r="D8" s="5">
        <v>5000</v>
      </c>
      <c r="E8" s="5">
        <f>C8*D8</f>
        <v>15000</v>
      </c>
      <c r="F8" s="9" t="s">
        <v>13</v>
      </c>
    </row>
    <row r="9" spans="1:7" s="8" customFormat="1" x14ac:dyDescent="0.35">
      <c r="A9" s="14"/>
      <c r="B9" s="5" t="s">
        <v>9</v>
      </c>
      <c r="C9" s="6">
        <v>74</v>
      </c>
      <c r="D9" s="5">
        <v>50</v>
      </c>
      <c r="E9" s="5">
        <f>C9*D9</f>
        <v>3700</v>
      </c>
      <c r="F9" s="10" t="s">
        <v>19</v>
      </c>
    </row>
    <row r="10" spans="1:7" s="8" customFormat="1" x14ac:dyDescent="0.35">
      <c r="A10" s="15"/>
      <c r="B10" s="5" t="s">
        <v>10</v>
      </c>
      <c r="C10" s="6"/>
      <c r="D10" s="5"/>
      <c r="E10" s="5">
        <f>E8+E9</f>
        <v>18700</v>
      </c>
      <c r="F10" s="5"/>
    </row>
    <row r="11" spans="1:7" x14ac:dyDescent="0.35">
      <c r="A11" s="12" t="s">
        <v>14</v>
      </c>
      <c r="B11" s="12"/>
      <c r="C11" s="12"/>
      <c r="D11" s="3"/>
      <c r="E11" s="4">
        <f>(E10+E7+E4)*0.08</f>
        <v>6225.4400000000005</v>
      </c>
      <c r="F11" s="2"/>
    </row>
    <row r="12" spans="1:7" x14ac:dyDescent="0.35">
      <c r="A12" s="16" t="s">
        <v>15</v>
      </c>
      <c r="B12" s="17"/>
      <c r="C12" s="17"/>
      <c r="D12" s="3"/>
      <c r="E12" s="4">
        <f>E11+E10+E7+E4</f>
        <v>84043.44</v>
      </c>
      <c r="F12" s="2">
        <v>83095.199999999997</v>
      </c>
      <c r="G12" s="11">
        <f>E12-F12</f>
        <v>948.24000000000524</v>
      </c>
    </row>
    <row r="13" spans="1:7" x14ac:dyDescent="0.35">
      <c r="A13" s="12" t="s">
        <v>16</v>
      </c>
      <c r="B13" s="12"/>
      <c r="C13" s="12"/>
      <c r="D13" s="3"/>
      <c r="E13" s="4">
        <f>E12*0.06</f>
        <v>5042.6063999999997</v>
      </c>
      <c r="F13" s="4">
        <f>F12*0.06</f>
        <v>4985.7119999999995</v>
      </c>
    </row>
    <row r="14" spans="1:7" x14ac:dyDescent="0.35">
      <c r="A14" s="12" t="s">
        <v>17</v>
      </c>
      <c r="B14" s="12"/>
      <c r="C14" s="12"/>
      <c r="D14" s="3"/>
      <c r="E14" s="4">
        <f>E12+E13</f>
        <v>89086.046400000007</v>
      </c>
      <c r="F14" s="18">
        <f>F12+F13</f>
        <v>88080.911999999997</v>
      </c>
    </row>
    <row r="15" spans="1:7" x14ac:dyDescent="0.35">
      <c r="E15" s="11">
        <f>E14-F14</f>
        <v>1005.1344000000099</v>
      </c>
    </row>
  </sheetData>
  <mergeCells count="7">
    <mergeCell ref="A14:C14"/>
    <mergeCell ref="A2:A4"/>
    <mergeCell ref="A5:A7"/>
    <mergeCell ref="A8:A10"/>
    <mergeCell ref="A11:C11"/>
    <mergeCell ref="A12:C12"/>
    <mergeCell ref="A13:C1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2021-10-11T00:53:32Z</dcterms:created>
  <dcterms:modified xsi:type="dcterms:W3CDTF">2021-10-27T10:43:33Z</dcterms:modified>
</cp:coreProperties>
</file>