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<sst xmlns="http://schemas.openxmlformats.org/spreadsheetml/2006/main" count="83" uniqueCount="83">
  <si>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</si>
  <si>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</si>
  <si>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</si>
  <si>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</si>
  <si>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</si>
  <si>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</si>
  <si>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</si>
  <si>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</si>
  <si>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</si>
  <si>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</si>
  <si>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</si>
  <si>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</si>
  <si>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</si>
  <si>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</si>
  <si>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</si>
  <si>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</si>
  <si>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</si>
  <si>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</si>
  <si>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</si>
  <si>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</si>
  <si>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</si>
  <si>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</si>
  <si>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</si>
  <si>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</si>
  <si>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</si>
  <si>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</si>
  <si>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脆薯条</t>
  </si>
  <si>
    <t>布朗尼脆片</t>
  </si>
  <si>
    <t>芭蜂挚友扁桃仁</t>
  </si>
  <si>
    <t>if椰子水</t>
  </si>
  <si>
    <t>三立日本进口巧克力饼干</t>
  </si>
  <si>
    <t>无骨凤爪</t>
  </si>
  <si>
    <t>三得利乌龙茶</t>
  </si>
  <si>
    <t>新期天剥皮软糖</t>
  </si>
  <si>
    <t>卡乐比豌豆脆</t>
  </si>
  <si>
    <t>海太脆饼干</t>
  </si>
  <si>
    <t>力大狮</t>
  </si>
  <si>
    <t>乐天面包片</t>
  </si>
  <si>
    <t>NFC橙汁</t>
  </si>
  <si>
    <t>小麻花、铜锣烧、酸辣粉、日式饼干、半熟芝士</t>
  </si>
  <si>
    <t>黄金玉米豆、魔芋贡菜</t>
  </si>
  <si>
    <t>三只松鼠小鸡腿、火腿肠、海福盛八宝粥、周黑鸭翅中、柠檬黄油夹心饼干、丽芝士、周黑鸭卤鸭掌、良品铺子乳酪吐司、良品铺子蛋黄酥</t>
  </si>
  <si>
    <t>啪啪通虾片、小鸡面、蛋黄煎饼</t>
  </si>
  <si>
    <t>雀巢咖啡</t>
  </si>
  <si>
    <t>合味道</t>
  </si>
  <si>
    <t>上好佳</t>
  </si>
  <si>
    <t>刺猬阿甘豌豆脆、鲜花饼</t>
  </si>
  <si>
    <t>卡乐比薯片</t>
  </si>
  <si>
    <t>自嗨锅</t>
  </si>
  <si>
    <t>百草味去骨鸡爪、knoppers德国进口巧克力、奥利奥礼盒</t>
  </si>
  <si>
    <t>口水娃鱼豆腐、lipo面包干、果悠萃、gery印尼进口夹心饼干</t>
  </si>
  <si>
    <t>芭蜂扁桃仁</t>
  </si>
  <si>
    <t>波力海苔点心面、发例子曲奇饼干</t>
  </si>
  <si>
    <t>蜜饯、格力高百醇</t>
  </si>
  <si>
    <t>香香嘴豆干</t>
  </si>
  <si>
    <t>周黑鸭面筋卷</t>
  </si>
  <si>
    <t>脉动</t>
  </si>
  <si>
    <t>维他</t>
  </si>
  <si>
    <t>元气森林</t>
  </si>
  <si>
    <t>voss矿泉水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</si>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</sst>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8" borderId="1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zoomScale="81" zoomScaleNormal="81" topLeftCell="B34" workbookViewId="0">
      <selection activeCell="H53" sqref="H53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8"/>
      <c r="J2" s="38"/>
      <c r="K2" s="38"/>
      <c r="L2" s="3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9"/>
      <c r="J4" s="39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40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4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1"/>
      <c r="J10" s="4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3"/>
      <c r="J11" s="4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3"/>
      <c r="J12" s="4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5"/>
      <c r="J14" s="4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1"/>
      <c r="J15" s="4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3"/>
      <c r="J16" s="46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3"/>
      <c r="J17" s="4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1"/>
      <c r="J18" s="47"/>
    </row>
    <row r="19" s="2" customFormat="1" customHeight="1" spans="1:10">
      <c r="A19" s="12">
        <v>5</v>
      </c>
      <c r="B19" s="13" t="s">
        <v>25</v>
      </c>
      <c r="C19" s="14">
        <v>0</v>
      </c>
      <c r="D19" s="12">
        <v>0</v>
      </c>
      <c r="E19" s="14">
        <v>0</v>
      </c>
      <c r="F19" s="37">
        <v>834.6</v>
      </c>
      <c r="G19" s="37">
        <v>0</v>
      </c>
      <c r="H19" s="37">
        <v>834.6</v>
      </c>
      <c r="I19" s="49" t="s">
        <v>26</v>
      </c>
      <c r="J19" s="40"/>
    </row>
    <row r="20" s="2" customFormat="1" customHeight="1" spans="1:10">
      <c r="A20" s="12"/>
      <c r="B20" s="13"/>
      <c r="C20" s="14"/>
      <c r="D20" s="12"/>
      <c r="E20" s="14"/>
      <c r="F20" s="37">
        <v>447.1</v>
      </c>
      <c r="G20" s="37">
        <v>0</v>
      </c>
      <c r="H20" s="37">
        <v>447.1</v>
      </c>
      <c r="I20" s="49" t="s">
        <v>27</v>
      </c>
      <c r="J20" s="40"/>
    </row>
    <row r="21" s="2" customFormat="1" customHeight="1" spans="1:10">
      <c r="A21" s="12"/>
      <c r="B21" s="13"/>
      <c r="C21" s="14"/>
      <c r="D21" s="12"/>
      <c r="E21" s="14"/>
      <c r="F21" s="37">
        <v>792</v>
      </c>
      <c r="G21" s="37">
        <v>0</v>
      </c>
      <c r="H21" s="37">
        <v>792</v>
      </c>
      <c r="I21" s="49" t="s">
        <v>28</v>
      </c>
      <c r="J21" s="40"/>
    </row>
    <row r="22" s="2" customFormat="1" customHeight="1" spans="1:10">
      <c r="A22" s="12"/>
      <c r="B22" s="13"/>
      <c r="C22" s="14"/>
      <c r="D22" s="12"/>
      <c r="E22" s="14"/>
      <c r="F22" s="37">
        <v>1329</v>
      </c>
      <c r="G22" s="37">
        <v>0</v>
      </c>
      <c r="H22" s="37">
        <v>1329</v>
      </c>
      <c r="I22" s="49" t="s">
        <v>29</v>
      </c>
      <c r="J22" s="40"/>
    </row>
    <row r="23" s="2" customFormat="1" customHeight="1" spans="1:10">
      <c r="A23" s="12"/>
      <c r="B23" s="13"/>
      <c r="C23" s="14"/>
      <c r="D23" s="12"/>
      <c r="E23" s="14"/>
      <c r="F23" s="37">
        <v>297.5</v>
      </c>
      <c r="G23" s="37">
        <v>0</v>
      </c>
      <c r="H23" s="37">
        <v>297.5</v>
      </c>
      <c r="I23" s="50" t="s">
        <v>30</v>
      </c>
      <c r="J23" s="40"/>
    </row>
    <row r="24" s="2" customFormat="1" customHeight="1" spans="1:10">
      <c r="A24" s="12"/>
      <c r="B24" s="13"/>
      <c r="C24" s="14"/>
      <c r="D24" s="12"/>
      <c r="E24" s="14"/>
      <c r="F24" s="37">
        <v>807.3</v>
      </c>
      <c r="G24" s="37">
        <v>0</v>
      </c>
      <c r="H24" s="37">
        <v>807.3</v>
      </c>
      <c r="I24" s="49" t="s">
        <v>31</v>
      </c>
      <c r="J24" s="40"/>
    </row>
    <row r="25" s="2" customFormat="1" customHeight="1" spans="1:10">
      <c r="A25" s="12"/>
      <c r="B25" s="13"/>
      <c r="C25" s="14"/>
      <c r="D25" s="12"/>
      <c r="E25" s="14"/>
      <c r="F25" s="37">
        <v>594</v>
      </c>
      <c r="G25" s="37">
        <v>0</v>
      </c>
      <c r="H25" s="37">
        <v>594</v>
      </c>
      <c r="I25" s="50" t="s">
        <v>32</v>
      </c>
      <c r="J25" s="40"/>
    </row>
    <row r="26" s="2" customFormat="1" customHeight="1" spans="1:10">
      <c r="A26" s="12"/>
      <c r="B26" s="13"/>
      <c r="C26" s="14"/>
      <c r="D26" s="12"/>
      <c r="E26" s="14"/>
      <c r="F26" s="37">
        <v>337.6</v>
      </c>
      <c r="G26" s="37">
        <v>0</v>
      </c>
      <c r="H26" s="37">
        <v>337.6</v>
      </c>
      <c r="I26" s="50" t="s">
        <v>33</v>
      </c>
      <c r="J26" s="40"/>
    </row>
    <row r="27" s="2" customFormat="1" customHeight="1" spans="1:10">
      <c r="A27" s="12"/>
      <c r="B27" s="13"/>
      <c r="C27" s="14"/>
      <c r="D27" s="12"/>
      <c r="E27" s="14"/>
      <c r="F27" s="37">
        <v>279.65</v>
      </c>
      <c r="G27" s="37">
        <v>0</v>
      </c>
      <c r="H27" s="37">
        <v>279.65</v>
      </c>
      <c r="I27" s="51" t="s">
        <v>34</v>
      </c>
      <c r="J27" s="40"/>
    </row>
    <row r="28" s="2" customFormat="1" customHeight="1" spans="1:10">
      <c r="A28" s="12"/>
      <c r="B28" s="13"/>
      <c r="C28" s="14"/>
      <c r="D28" s="12"/>
      <c r="E28" s="14"/>
      <c r="F28" s="37">
        <v>1043</v>
      </c>
      <c r="G28" s="37">
        <v>0</v>
      </c>
      <c r="H28" s="37">
        <v>1043</v>
      </c>
      <c r="I28" s="49" t="s">
        <v>35</v>
      </c>
      <c r="J28" s="40"/>
    </row>
    <row r="29" s="2" customFormat="1" customHeight="1" spans="1:10">
      <c r="A29" s="12"/>
      <c r="B29" s="13"/>
      <c r="C29" s="14"/>
      <c r="D29" s="12"/>
      <c r="E29" s="14"/>
      <c r="F29" s="37">
        <v>286</v>
      </c>
      <c r="G29" s="37">
        <v>0</v>
      </c>
      <c r="H29" s="37">
        <v>286</v>
      </c>
      <c r="I29" s="51" t="s">
        <v>36</v>
      </c>
      <c r="J29" s="40"/>
    </row>
    <row r="30" s="2" customFormat="1" customHeight="1" spans="1:10">
      <c r="A30" s="12"/>
      <c r="B30" s="13"/>
      <c r="C30" s="14"/>
      <c r="D30" s="12"/>
      <c r="E30" s="14"/>
      <c r="F30" s="37">
        <v>181.2</v>
      </c>
      <c r="G30" s="37">
        <v>0</v>
      </c>
      <c r="H30" s="37">
        <v>181.2</v>
      </c>
      <c r="I30" s="51" t="s">
        <v>37</v>
      </c>
      <c r="J30" s="40"/>
    </row>
    <row r="31" s="2" customFormat="1" customHeight="1" spans="1:10">
      <c r="A31" s="12"/>
      <c r="B31" s="13"/>
      <c r="C31" s="14"/>
      <c r="D31" s="12"/>
      <c r="E31" s="14"/>
      <c r="F31" s="37">
        <v>3211</v>
      </c>
      <c r="G31" s="37">
        <v>0</v>
      </c>
      <c r="H31" s="37">
        <v>3211</v>
      </c>
      <c r="I31" s="50" t="s">
        <v>38</v>
      </c>
      <c r="J31" s="40"/>
    </row>
    <row r="32" s="2" customFormat="1" customHeight="1" spans="1:10">
      <c r="A32" s="12"/>
      <c r="B32" s="13"/>
      <c r="C32" s="14"/>
      <c r="D32" s="12"/>
      <c r="E32" s="14"/>
      <c r="F32" s="37">
        <v>3347.73</v>
      </c>
      <c r="G32" s="37">
        <v>0</v>
      </c>
      <c r="H32" s="37">
        <v>3347.73</v>
      </c>
      <c r="I32" s="50" t="s">
        <v>39</v>
      </c>
      <c r="J32" s="40"/>
    </row>
    <row r="33" s="2" customFormat="1" customHeight="1" spans="1:10">
      <c r="A33" s="12"/>
      <c r="B33" s="13"/>
      <c r="C33" s="14"/>
      <c r="D33" s="12"/>
      <c r="E33" s="14"/>
      <c r="F33" s="37">
        <v>890.25</v>
      </c>
      <c r="G33" s="37">
        <v>0</v>
      </c>
      <c r="H33" s="37">
        <v>890.25</v>
      </c>
      <c r="I33" s="50" t="s">
        <v>40</v>
      </c>
      <c r="J33" s="40"/>
    </row>
    <row r="34" s="2" customFormat="1" customHeight="1" spans="1:10">
      <c r="A34" s="12"/>
      <c r="B34" s="13"/>
      <c r="C34" s="14"/>
      <c r="D34" s="12"/>
      <c r="E34" s="14"/>
      <c r="F34" s="37">
        <v>3063.5</v>
      </c>
      <c r="G34" s="37">
        <v>0</v>
      </c>
      <c r="H34" s="37">
        <v>3063.5</v>
      </c>
      <c r="I34" s="52" t="s">
        <v>41</v>
      </c>
      <c r="J34" s="40"/>
    </row>
    <row r="35" s="2" customFormat="1" customHeight="1" spans="1:10">
      <c r="A35" s="12"/>
      <c r="B35" s="13"/>
      <c r="C35" s="14"/>
      <c r="D35" s="12"/>
      <c r="E35" s="14"/>
      <c r="F35" s="37">
        <v>3162.07</v>
      </c>
      <c r="G35" s="37">
        <v>0</v>
      </c>
      <c r="H35" s="37">
        <v>3162.07</v>
      </c>
      <c r="I35" s="50" t="s">
        <v>42</v>
      </c>
      <c r="J35" s="40"/>
    </row>
    <row r="36" s="2" customFormat="1" customHeight="1" spans="1:10">
      <c r="A36" s="12"/>
      <c r="B36" s="13"/>
      <c r="C36" s="14"/>
      <c r="D36" s="12"/>
      <c r="E36" s="14"/>
      <c r="F36" s="37">
        <v>1405.79</v>
      </c>
      <c r="G36" s="37">
        <v>0</v>
      </c>
      <c r="H36" s="37">
        <v>1405.79</v>
      </c>
      <c r="I36" s="50" t="s">
        <v>43</v>
      </c>
      <c r="J36" s="40"/>
    </row>
    <row r="37" s="2" customFormat="1" customHeight="1" spans="1:10">
      <c r="A37" s="12"/>
      <c r="B37" s="13"/>
      <c r="C37" s="14"/>
      <c r="D37" s="12"/>
      <c r="E37" s="14"/>
      <c r="F37" s="37">
        <v>575</v>
      </c>
      <c r="G37" s="37">
        <v>0</v>
      </c>
      <c r="H37" s="37">
        <v>575</v>
      </c>
      <c r="I37" s="50" t="s">
        <v>44</v>
      </c>
      <c r="J37" s="40"/>
    </row>
    <row r="38" s="2" customFormat="1" customHeight="1" spans="1:10">
      <c r="A38" s="12"/>
      <c r="B38" s="13"/>
      <c r="C38" s="14"/>
      <c r="D38" s="12"/>
      <c r="E38" s="14"/>
      <c r="F38" s="37">
        <v>669</v>
      </c>
      <c r="G38" s="37">
        <v>0</v>
      </c>
      <c r="H38" s="37">
        <v>669</v>
      </c>
      <c r="I38" s="50" t="s">
        <v>45</v>
      </c>
      <c r="J38" s="40"/>
    </row>
    <row r="39" s="2" customFormat="1" customHeight="1" spans="1:10">
      <c r="A39" s="12"/>
      <c r="B39" s="13"/>
      <c r="C39" s="14"/>
      <c r="D39" s="12"/>
      <c r="E39" s="14"/>
      <c r="F39" s="37">
        <v>502.82</v>
      </c>
      <c r="G39" s="37">
        <v>0</v>
      </c>
      <c r="H39" s="37">
        <v>502.82</v>
      </c>
      <c r="I39" s="50" t="s">
        <v>46</v>
      </c>
      <c r="J39" s="40"/>
    </row>
    <row r="40" s="2" customFormat="1" ht="55" customHeight="1" spans="1:10">
      <c r="A40" s="12"/>
      <c r="B40" s="13"/>
      <c r="C40" s="14"/>
      <c r="D40" s="12"/>
      <c r="E40" s="14"/>
      <c r="F40" s="37">
        <v>357</v>
      </c>
      <c r="G40" s="37">
        <v>0</v>
      </c>
      <c r="H40" s="37">
        <v>357</v>
      </c>
      <c r="I40" s="50" t="s">
        <v>47</v>
      </c>
      <c r="J40" s="40"/>
    </row>
    <row r="41" s="2" customFormat="1" customHeight="1" spans="1:10">
      <c r="A41" s="12"/>
      <c r="B41" s="13"/>
      <c r="C41" s="14"/>
      <c r="D41" s="12"/>
      <c r="E41" s="14"/>
      <c r="F41" s="37">
        <v>2911.91</v>
      </c>
      <c r="G41" s="37">
        <v>0</v>
      </c>
      <c r="H41" s="37">
        <v>2911.91</v>
      </c>
      <c r="I41" s="50" t="s">
        <v>48</v>
      </c>
      <c r="J41" s="40"/>
    </row>
    <row r="42" s="2" customFormat="1" customHeight="1" spans="1:10">
      <c r="A42" s="12"/>
      <c r="B42" s="13"/>
      <c r="C42" s="14"/>
      <c r="D42" s="12"/>
      <c r="E42" s="14"/>
      <c r="F42" s="37">
        <v>3797.85</v>
      </c>
      <c r="G42" s="37">
        <v>0</v>
      </c>
      <c r="H42" s="37">
        <v>3797.85</v>
      </c>
      <c r="I42" s="50" t="s">
        <v>49</v>
      </c>
      <c r="J42" s="40"/>
    </row>
    <row r="43" s="2" customFormat="1" customHeight="1" spans="1:10">
      <c r="A43" s="12"/>
      <c r="B43" s="13"/>
      <c r="C43" s="14"/>
      <c r="D43" s="12"/>
      <c r="E43" s="14"/>
      <c r="F43" s="37">
        <v>1559.15</v>
      </c>
      <c r="G43" s="37">
        <v>0</v>
      </c>
      <c r="H43" s="37">
        <v>1559.15</v>
      </c>
      <c r="I43" s="50" t="s">
        <v>50</v>
      </c>
      <c r="J43" s="40"/>
    </row>
    <row r="44" s="2" customFormat="1" customHeight="1" spans="1:10">
      <c r="A44" s="12"/>
      <c r="B44" s="13"/>
      <c r="C44" s="14"/>
      <c r="D44" s="12"/>
      <c r="E44" s="14"/>
      <c r="F44" s="37">
        <v>1616.48</v>
      </c>
      <c r="G44" s="37">
        <v>0</v>
      </c>
      <c r="H44" s="37">
        <v>1616.48</v>
      </c>
      <c r="I44" s="50" t="s">
        <v>51</v>
      </c>
      <c r="J44" s="40"/>
    </row>
    <row r="45" s="2" customFormat="1" customHeight="1" spans="1:10">
      <c r="A45" s="12"/>
      <c r="B45" s="13"/>
      <c r="C45" s="14"/>
      <c r="D45" s="12"/>
      <c r="E45" s="14"/>
      <c r="F45" s="37">
        <v>402.62</v>
      </c>
      <c r="G45" s="37">
        <v>0</v>
      </c>
      <c r="H45" s="37">
        <v>402.62</v>
      </c>
      <c r="I45" s="50" t="s">
        <v>52</v>
      </c>
      <c r="J45" s="40"/>
    </row>
    <row r="46" s="2" customFormat="1" customHeight="1" spans="1:10">
      <c r="A46" s="12"/>
      <c r="B46" s="13"/>
      <c r="C46" s="14"/>
      <c r="D46" s="12"/>
      <c r="E46" s="14"/>
      <c r="F46" s="37">
        <v>988.71</v>
      </c>
      <c r="G46" s="37">
        <v>0</v>
      </c>
      <c r="H46" s="37">
        <v>988.71</v>
      </c>
      <c r="I46" s="50" t="s">
        <v>53</v>
      </c>
      <c r="J46" s="40"/>
    </row>
    <row r="47" s="2" customFormat="1" customHeight="1" spans="1:10">
      <c r="A47" s="12"/>
      <c r="B47" s="13"/>
      <c r="C47" s="14"/>
      <c r="D47" s="12"/>
      <c r="E47" s="14"/>
      <c r="F47" s="37">
        <v>397.81</v>
      </c>
      <c r="G47" s="37">
        <v>0</v>
      </c>
      <c r="H47" s="37">
        <v>397.81</v>
      </c>
      <c r="I47" s="50" t="s">
        <v>54</v>
      </c>
      <c r="J47" s="40"/>
    </row>
    <row r="48" s="2" customFormat="1" customHeight="1" spans="1:10">
      <c r="A48" s="12"/>
      <c r="B48" s="13"/>
      <c r="C48" s="14"/>
      <c r="D48" s="12"/>
      <c r="E48" s="14"/>
      <c r="F48" s="37">
        <v>381.58</v>
      </c>
      <c r="G48" s="37">
        <v>0</v>
      </c>
      <c r="H48" s="37">
        <v>381.58</v>
      </c>
      <c r="I48" s="50" t="s">
        <v>55</v>
      </c>
      <c r="J48" s="40"/>
    </row>
    <row r="49" s="2" customFormat="1" customHeight="1" spans="1:10">
      <c r="A49" s="12"/>
      <c r="B49" s="13"/>
      <c r="C49" s="14"/>
      <c r="D49" s="12"/>
      <c r="E49" s="14"/>
      <c r="F49" s="37">
        <v>952.98</v>
      </c>
      <c r="G49" s="37">
        <v>0</v>
      </c>
      <c r="H49" s="37">
        <v>952.98</v>
      </c>
      <c r="I49" s="50" t="s">
        <v>56</v>
      </c>
      <c r="J49" s="40"/>
    </row>
    <row r="50" s="2" customFormat="1" customHeight="1" spans="1:10">
      <c r="A50" s="12"/>
      <c r="B50" s="13"/>
      <c r="C50" s="14"/>
      <c r="D50" s="12"/>
      <c r="E50" s="14"/>
      <c r="F50" s="37">
        <v>906.52</v>
      </c>
      <c r="G50" s="37">
        <v>0</v>
      </c>
      <c r="H50" s="37">
        <v>906.52</v>
      </c>
      <c r="I50" s="50" t="s">
        <v>57</v>
      </c>
      <c r="J50" s="40"/>
    </row>
    <row r="51" s="2" customFormat="1" customHeight="1" spans="1:10">
      <c r="A51" s="12"/>
      <c r="B51" s="13"/>
      <c r="C51" s="14"/>
      <c r="D51" s="12"/>
      <c r="E51" s="14"/>
      <c r="F51" s="37">
        <v>2058.8</v>
      </c>
      <c r="G51" s="37">
        <v>0</v>
      </c>
      <c r="H51" s="37">
        <v>2058.8</v>
      </c>
      <c r="I51" s="50" t="s">
        <v>58</v>
      </c>
      <c r="J51" s="40"/>
    </row>
    <row r="52" s="2" customFormat="1" customHeight="1" spans="1:10">
      <c r="A52" s="12"/>
      <c r="B52" s="13"/>
      <c r="C52" s="14"/>
      <c r="D52" s="12"/>
      <c r="E52" s="14"/>
      <c r="F52" s="37">
        <v>339.15</v>
      </c>
      <c r="G52" s="37">
        <v>0</v>
      </c>
      <c r="H52" s="37">
        <v>339.15</v>
      </c>
      <c r="I52" s="50" t="s">
        <v>59</v>
      </c>
      <c r="J52" s="40"/>
    </row>
    <row r="53" s="2" customFormat="1" customHeight="1" spans="1:10">
      <c r="A53" s="18"/>
      <c r="B53" s="19" t="s">
        <v>60</v>
      </c>
      <c r="C53" s="20">
        <f>SUM(C19)</f>
        <v>0</v>
      </c>
      <c r="D53" s="20">
        <f>SUM(D19)</f>
        <v>0</v>
      </c>
      <c r="E53" s="20">
        <f>SUM(E19)</f>
        <v>0</v>
      </c>
      <c r="F53" s="20">
        <f>SUM(F19:F52)</f>
        <v>40726.67</v>
      </c>
      <c r="G53" s="20">
        <f>SUM(G19:G46)</f>
        <v>0</v>
      </c>
      <c r="H53" s="20">
        <f>SUM(H19:H52)</f>
        <v>40726.67</v>
      </c>
      <c r="I53" s="41"/>
      <c r="J53" s="42"/>
    </row>
    <row r="54" s="1" customFormat="1" customHeight="1" spans="1:10">
      <c r="A54" s="27">
        <v>6</v>
      </c>
      <c r="B54" s="28" t="s">
        <v>61</v>
      </c>
      <c r="C54" s="29">
        <v>0</v>
      </c>
      <c r="D54" s="30">
        <v>0</v>
      </c>
      <c r="E54" s="29">
        <f t="shared" ref="E54:E58" si="3">C54*D54</f>
        <v>0</v>
      </c>
      <c r="F54" s="29">
        <v>0</v>
      </c>
      <c r="G54" s="29">
        <v>0</v>
      </c>
      <c r="H54" s="29">
        <f t="shared" ref="H54:H58" si="4">F54+G54</f>
        <v>0</v>
      </c>
      <c r="I54" s="43"/>
      <c r="J54" s="44" t="s">
        <v>62</v>
      </c>
    </row>
    <row r="55" s="2" customFormat="1" customHeight="1" spans="1:10">
      <c r="A55" s="18"/>
      <c r="B55" s="19" t="s">
        <v>63</v>
      </c>
      <c r="C55" s="20">
        <f t="shared" ref="C55:C59" si="5">SUM(C54)</f>
        <v>0</v>
      </c>
      <c r="D55" s="20">
        <f t="shared" ref="D55:D59" si="6">SUM(D54)</f>
        <v>0</v>
      </c>
      <c r="E55" s="20">
        <f t="shared" ref="E55:E59" si="7">SUM(E54)</f>
        <v>0</v>
      </c>
      <c r="F55" s="20">
        <f t="shared" ref="F55:H55" si="8">SUM(F54:F54)</f>
        <v>0</v>
      </c>
      <c r="G55" s="20">
        <f t="shared" si="8"/>
        <v>0</v>
      </c>
      <c r="H55" s="20">
        <f t="shared" si="8"/>
        <v>0</v>
      </c>
      <c r="I55" s="41"/>
      <c r="J55" s="47"/>
    </row>
    <row r="56" s="1" customFormat="1" customHeight="1" spans="1:10">
      <c r="A56" s="27">
        <v>7</v>
      </c>
      <c r="B56" s="28" t="s">
        <v>64</v>
      </c>
      <c r="C56" s="29">
        <v>0</v>
      </c>
      <c r="D56" s="30">
        <v>0</v>
      </c>
      <c r="E56" s="29">
        <f t="shared" si="3"/>
        <v>0</v>
      </c>
      <c r="F56" s="29">
        <v>0</v>
      </c>
      <c r="G56" s="29">
        <v>0</v>
      </c>
      <c r="H56" s="29">
        <f t="shared" si="4"/>
        <v>0</v>
      </c>
      <c r="I56" s="43"/>
      <c r="J56" s="53"/>
    </row>
    <row r="57" s="2" customFormat="1" customHeight="1" spans="1:10">
      <c r="A57" s="18"/>
      <c r="B57" s="19" t="s">
        <v>65</v>
      </c>
      <c r="C57" s="20">
        <f t="shared" si="5"/>
        <v>0</v>
      </c>
      <c r="D57" s="20">
        <f t="shared" si="6"/>
        <v>0</v>
      </c>
      <c r="E57" s="20">
        <f t="shared" si="7"/>
        <v>0</v>
      </c>
      <c r="F57" s="20">
        <f t="shared" ref="F57:H57" si="9">SUM(F56:F56)</f>
        <v>0</v>
      </c>
      <c r="G57" s="20">
        <f t="shared" si="9"/>
        <v>0</v>
      </c>
      <c r="H57" s="20">
        <f t="shared" si="9"/>
        <v>0</v>
      </c>
      <c r="I57" s="41"/>
      <c r="J57" s="54"/>
    </row>
    <row r="58" s="1" customFormat="1" customHeight="1" spans="1:10">
      <c r="A58" s="27">
        <v>8</v>
      </c>
      <c r="B58" s="28" t="s">
        <v>66</v>
      </c>
      <c r="C58" s="29">
        <v>0</v>
      </c>
      <c r="D58" s="30">
        <v>0</v>
      </c>
      <c r="E58" s="29">
        <f t="shared" si="3"/>
        <v>0</v>
      </c>
      <c r="F58" s="29">
        <v>0</v>
      </c>
      <c r="G58" s="29">
        <v>0</v>
      </c>
      <c r="H58" s="29">
        <f t="shared" si="4"/>
        <v>0</v>
      </c>
      <c r="I58" s="43"/>
      <c r="J58" s="46" t="s">
        <v>67</v>
      </c>
    </row>
    <row r="59" s="2" customFormat="1" customHeight="1" spans="1:10">
      <c r="A59" s="18"/>
      <c r="B59" s="19" t="s">
        <v>68</v>
      </c>
      <c r="C59" s="20">
        <f t="shared" si="5"/>
        <v>0</v>
      </c>
      <c r="D59" s="20">
        <f t="shared" si="6"/>
        <v>0</v>
      </c>
      <c r="E59" s="20">
        <f t="shared" si="7"/>
        <v>0</v>
      </c>
      <c r="F59" s="20">
        <f t="shared" ref="F59:H59" si="10">SUM(F58:F58)</f>
        <v>0</v>
      </c>
      <c r="G59" s="20">
        <f t="shared" si="10"/>
        <v>0</v>
      </c>
      <c r="H59" s="20">
        <f t="shared" si="10"/>
        <v>0</v>
      </c>
      <c r="I59" s="41"/>
      <c r="J59" s="47"/>
    </row>
    <row r="60" s="1" customFormat="1" customHeight="1" spans="1:10">
      <c r="A60" s="27">
        <v>9</v>
      </c>
      <c r="B60" s="28" t="s">
        <v>69</v>
      </c>
      <c r="C60" s="29">
        <v>0</v>
      </c>
      <c r="D60" s="30">
        <v>0</v>
      </c>
      <c r="E60" s="29">
        <f>C60*D60</f>
        <v>0</v>
      </c>
      <c r="F60" s="29">
        <v>0</v>
      </c>
      <c r="G60" s="29">
        <v>0</v>
      </c>
      <c r="H60" s="29">
        <f>F60+G60</f>
        <v>0</v>
      </c>
      <c r="I60" s="43"/>
      <c r="J60" s="44" t="s">
        <v>70</v>
      </c>
    </row>
    <row r="61" s="2" customFormat="1" customHeight="1" spans="1:10">
      <c r="A61" s="18"/>
      <c r="B61" s="19" t="s">
        <v>71</v>
      </c>
      <c r="C61" s="20">
        <f>SUM(C60)</f>
        <v>0</v>
      </c>
      <c r="D61" s="20">
        <f>SUM(D60)</f>
        <v>0</v>
      </c>
      <c r="E61" s="20">
        <f>SUM(E60)</f>
        <v>0</v>
      </c>
      <c r="F61" s="20">
        <f t="shared" ref="F61:H61" si="11">SUM(F60:F60)</f>
        <v>0</v>
      </c>
      <c r="G61" s="20">
        <f t="shared" si="11"/>
        <v>0</v>
      </c>
      <c r="H61" s="20">
        <f t="shared" si="11"/>
        <v>0</v>
      </c>
      <c r="I61" s="41"/>
      <c r="J61" s="42"/>
    </row>
    <row r="62" s="1" customFormat="1" customHeight="1" spans="1:10">
      <c r="A62" s="12"/>
      <c r="B62" s="28"/>
      <c r="C62" s="29">
        <v>0</v>
      </c>
      <c r="D62" s="30">
        <v>0</v>
      </c>
      <c r="E62" s="29">
        <v>0</v>
      </c>
      <c r="F62" s="35"/>
      <c r="G62" s="35"/>
      <c r="H62" s="35"/>
      <c r="I62" s="45"/>
      <c r="J62" s="55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5"/>
      <c r="J63" s="55"/>
    </row>
    <row r="64" s="1" customFormat="1" customHeight="1" spans="1:10">
      <c r="A64" s="12"/>
      <c r="B64" s="28"/>
      <c r="C64" s="29"/>
      <c r="D64" s="30"/>
      <c r="E64" s="29"/>
      <c r="F64" s="35"/>
      <c r="G64" s="35"/>
      <c r="H64" s="35"/>
      <c r="I64" s="45"/>
      <c r="J64" s="55"/>
    </row>
    <row r="65" s="1" customFormat="1" customHeight="1" spans="1:10">
      <c r="A65" s="12"/>
      <c r="B65" s="28"/>
      <c r="C65" s="29"/>
      <c r="D65" s="30"/>
      <c r="E65" s="29"/>
      <c r="F65" s="35"/>
      <c r="G65" s="35"/>
      <c r="H65" s="35"/>
      <c r="I65" s="45"/>
      <c r="J65" s="55"/>
    </row>
    <row r="66" s="1" customFormat="1" customHeight="1" spans="1:10">
      <c r="A66" s="12"/>
      <c r="B66" s="28"/>
      <c r="C66" s="29"/>
      <c r="D66" s="30"/>
      <c r="E66" s="29"/>
      <c r="F66" s="35"/>
      <c r="G66" s="35"/>
      <c r="H66" s="35"/>
      <c r="I66" s="45"/>
      <c r="J66" s="55"/>
    </row>
    <row r="67" s="1" customFormat="1" customHeight="1" spans="1:10">
      <c r="A67" s="12"/>
      <c r="B67" s="28"/>
      <c r="C67" s="29"/>
      <c r="D67" s="30"/>
      <c r="E67" s="29"/>
      <c r="F67" s="35"/>
      <c r="G67" s="35"/>
      <c r="H67" s="35"/>
      <c r="I67" s="45"/>
      <c r="J67" s="55"/>
    </row>
    <row r="68" s="2" customFormat="1" customHeight="1" spans="1:10">
      <c r="A68" s="18"/>
      <c r="B68" s="19" t="s">
        <v>72</v>
      </c>
      <c r="C68" s="20">
        <f>SUM(C62)</f>
        <v>0</v>
      </c>
      <c r="D68" s="20">
        <f>SUM(D62)</f>
        <v>0</v>
      </c>
      <c r="E68" s="20">
        <f>SUM(E62)</f>
        <v>0</v>
      </c>
      <c r="F68" s="20">
        <f t="shared" ref="F68:H68" si="12">SUM(F62:F67)</f>
        <v>0</v>
      </c>
      <c r="G68" s="20">
        <f t="shared" si="12"/>
        <v>0</v>
      </c>
      <c r="H68" s="20">
        <f t="shared" si="12"/>
        <v>0</v>
      </c>
      <c r="I68" s="41"/>
      <c r="J68" s="54"/>
    </row>
    <row r="69" s="1" customFormat="1" customHeight="1" spans="1:10">
      <c r="A69" s="18"/>
      <c r="B69" s="19" t="s">
        <v>73</v>
      </c>
      <c r="C69" s="20">
        <f t="shared" ref="C69:H69" si="13">SUM(C68,C61,C59,C57,C55,C53,C18,C15,C13,C10)</f>
        <v>0</v>
      </c>
      <c r="D69" s="20">
        <f t="shared" si="13"/>
        <v>0</v>
      </c>
      <c r="E69" s="20">
        <f t="shared" si="13"/>
        <v>0</v>
      </c>
      <c r="F69" s="20">
        <f t="shared" si="13"/>
        <v>40726.67</v>
      </c>
      <c r="G69" s="20">
        <f t="shared" si="13"/>
        <v>0</v>
      </c>
      <c r="H69" s="20">
        <f t="shared" si="13"/>
        <v>40726.67</v>
      </c>
      <c r="I69" s="41"/>
      <c r="J69" s="66"/>
    </row>
    <row r="70" s="1" customFormat="1" customHeight="1" spans="1:5">
      <c r="A70" s="3"/>
      <c r="C70" s="4"/>
      <c r="D70" s="5"/>
      <c r="E70" s="5"/>
    </row>
    <row r="71" s="1" customFormat="1" customHeight="1" spans="1:5">
      <c r="A71" s="3"/>
      <c r="C71" s="4"/>
      <c r="D71" s="5"/>
      <c r="E71" s="5"/>
    </row>
    <row r="72" s="1" customFormat="1" customHeight="1" spans="1:5">
      <c r="A72" s="3"/>
      <c r="C72" s="4"/>
      <c r="D72" s="5"/>
      <c r="E72" s="5"/>
    </row>
    <row r="73" s="1" customFormat="1" customHeight="1" spans="1:9">
      <c r="A73" s="56" t="s">
        <v>74</v>
      </c>
      <c r="B73" s="57"/>
      <c r="C73" s="58" t="s">
        <v>75</v>
      </c>
      <c r="D73" s="58"/>
      <c r="E73" s="58" t="s">
        <v>76</v>
      </c>
      <c r="F73" s="65"/>
      <c r="G73" s="65" t="s">
        <v>77</v>
      </c>
      <c r="H73" s="65"/>
      <c r="I73" s="67" t="s">
        <v>78</v>
      </c>
    </row>
    <row r="74" s="1" customFormat="1" customHeight="1" spans="1:9">
      <c r="A74" s="59">
        <f>E69</f>
        <v>0</v>
      </c>
      <c r="B74" s="60"/>
      <c r="C74" s="61">
        <f>H69</f>
        <v>40726.67</v>
      </c>
      <c r="D74" s="61"/>
      <c r="E74" s="61">
        <f>F69</f>
        <v>40726.67</v>
      </c>
      <c r="F74" s="60"/>
      <c r="G74" s="60">
        <f>G69</f>
        <v>0</v>
      </c>
      <c r="H74" s="60"/>
      <c r="I74" s="68">
        <f>A74-C74</f>
        <v>-40726.67</v>
      </c>
    </row>
    <row r="75" s="1" customFormat="1" customHeight="1" spans="1:5">
      <c r="A75" s="3"/>
      <c r="C75" s="4"/>
      <c r="D75" s="5"/>
      <c r="E75" s="5"/>
    </row>
    <row r="76" s="1" customFormat="1" customHeight="1" spans="1:9">
      <c r="A76" s="62" t="s">
        <v>79</v>
      </c>
      <c r="B76" s="2"/>
      <c r="C76" s="63" t="s">
        <v>80</v>
      </c>
      <c r="D76" s="64"/>
      <c r="E76" s="64" t="s">
        <v>81</v>
      </c>
      <c r="F76" s="62"/>
      <c r="G76" s="62" t="s">
        <v>82</v>
      </c>
      <c r="H76" s="62"/>
      <c r="I76" s="2"/>
    </row>
    <row r="77" s="1" customFormat="1" customHeight="1" spans="1:5">
      <c r="A77" s="3"/>
      <c r="C77" s="4"/>
      <c r="D77" s="5"/>
      <c r="E77" s="5"/>
    </row>
    <row r="78" s="1" customFormat="1" customHeight="1" spans="1:5">
      <c r="A78" s="3"/>
      <c r="C78" s="4"/>
      <c r="D78" s="5"/>
      <c r="E78" s="5"/>
    </row>
    <row r="79" s="1" customFormat="1" customHeight="1" spans="1:5">
      <c r="A79" s="3"/>
      <c r="C79" s="4"/>
      <c r="D79" s="5"/>
      <c r="E79" s="5"/>
    </row>
  </sheetData>
  <mergeCells count="51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9"/>
    <mergeCell ref="A11:A12"/>
    <mergeCell ref="A16:A17"/>
    <mergeCell ref="A19:A52"/>
    <mergeCell ref="A62:A67"/>
    <mergeCell ref="B6:B7"/>
    <mergeCell ref="B8:B9"/>
    <mergeCell ref="B11:B12"/>
    <mergeCell ref="B16:B17"/>
    <mergeCell ref="B19:B52"/>
    <mergeCell ref="B62:B67"/>
    <mergeCell ref="C8:C9"/>
    <mergeCell ref="C11:C12"/>
    <mergeCell ref="C16:C17"/>
    <mergeCell ref="C19:C52"/>
    <mergeCell ref="C62:C67"/>
    <mergeCell ref="D8:D9"/>
    <mergeCell ref="D11:D12"/>
    <mergeCell ref="D16:D17"/>
    <mergeCell ref="D19:D52"/>
    <mergeCell ref="D62:D67"/>
    <mergeCell ref="E8:E9"/>
    <mergeCell ref="E11:E12"/>
    <mergeCell ref="E16:E17"/>
    <mergeCell ref="E19:E52"/>
    <mergeCell ref="E62:E67"/>
    <mergeCell ref="J4:J5"/>
    <mergeCell ref="J6:J7"/>
    <mergeCell ref="J8:J10"/>
    <mergeCell ref="J11:J13"/>
    <mergeCell ref="J14:J15"/>
    <mergeCell ref="J16:J18"/>
    <mergeCell ref="J19:J53"/>
    <mergeCell ref="J54:J55"/>
    <mergeCell ref="J56:J57"/>
    <mergeCell ref="J58:J59"/>
    <mergeCell ref="J60:J61"/>
    <mergeCell ref="J62:J68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2024-04-24T17:59:00Z</dcterms:created>
  <dcterms:modified xsi:type="dcterms:W3CDTF">2024-04-24T10:03:16Z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8949D72570576CC982672866B2336188_41</vt:lpwstr>
  </property>
  <property fmtid="{D5CDD505-2E9C-101B-9397-08002B2CF9AE}" pid="3" name="KSOProductBuildVer">
    <vt:lpwstr>2052-6.5.1.8687</vt:lpwstr>
  </property>
</Properties>
</file>