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FD8341F4-3371-4188-ABEC-68E646129389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<sst xmlns="http://schemas.openxmlformats.org/spreadsheetml/2006/main" count="113" uniqueCount="90">
  <si>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</si>
  <si>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</si>
  <si>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</si>
  <si>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</si>
  <si>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</si>
  <si>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</si>
  <si>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</si>
  <si>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</si>
  <si>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</si>
  <si>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</si>
  <si>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</si>
  <si>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</si>
  <si>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</si>
  <si>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</si>
  <si>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</si>
  <si>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</si>
  <si>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</si>
  <si>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</si>
  <si>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</si>
  <si>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</si>
  <si>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</si>
  <si>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</si>
  <si>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</si>
  <si>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</si>
  <si>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</si>
  <si>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</si>
  <si>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</si>
  <si>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</si>
  <si>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</si>
  <si>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</si>
  <si>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</si>
  <si>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</si>
  <si>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</si>
  <si>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</si>
  <si>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</si>
  <si>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</si>
  <si>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</si>
  <si>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</si>
  <si>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</si>
  <si>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</si>
  <si>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</si>
  <si>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</si>
  <si>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</si>
  <si>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</si>
  <si>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</si>
  <si>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</si>
  <si>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</si>
  <si>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</si>
  <si>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</si>
  <si>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</si>
  <si>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</si>
  <si>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</si>
  <si>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</si>
  <si>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</si>
  <si>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</si>
  <si>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</si>
  <si>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</si>
  <si>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</si>
  <si>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</si>
  <si>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</si>
  <si>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</si>
  <si>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</si>
  <si>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</si>
  <si>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</si>
  <si>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</si>
  <si>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</si>
  <si>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</si>
  <si>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</si>
  <si>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</si>
  <si>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</si>
  <si>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</si>
  <si>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</si>
  <si>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</si>
  <si>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</si>
  <si>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</si>
  <si>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</si>
  <si>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</si>
  <si>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</si>
  <si>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</si>
  <si>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</si>
  <si>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</si>
  <si>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</si>
  <si>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</si>
  <si>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</si>
  <si>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</si>
  <si>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</si>
  <si>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>北京</t>
    <phoneticPr fontId="15" type="noConversion"/>
  </si>
  <si>
    <t>9月6日-8日</t>
    <phoneticPr fontId="15" type="noConversion"/>
  </si>
  <si>
    <t xml:space="preserve">HMJB-190906-MLL293	</t>
    <phoneticPr fontId="15" type="noConversion"/>
  </si>
  <si>
    <t>9月7日-8日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</si>
</sst>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5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472</v>
      </c>
      <c r="D58" s="73"/>
      <c r="E58" s="73">
        <f>F53</f>
        <v>472</v>
      </c>
      <c r="F58" s="73"/>
      <c r="G58" s="73">
        <f>G53</f>
        <v>0</v>
      </c>
      <c r="H58" s="73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4" workbookViewId="0">
      <selection activeCell="I37" sqref="I37:J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1</v>
      </c>
      <c r="C10" s="109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6">
        <v>1</v>
      </c>
      <c r="C11" s="107"/>
      <c r="D11" s="90" t="s">
        <v>64</v>
      </c>
      <c r="E11" s="106" t="s">
        <v>65</v>
      </c>
      <c r="F11" s="107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6">
        <v>2</v>
      </c>
      <c r="C12" s="107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6">
        <v>3</v>
      </c>
      <c r="C13" s="107"/>
      <c r="D13" s="91"/>
      <c r="E13" s="106" t="s">
        <v>69</v>
      </c>
      <c r="F13" s="107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6">
        <v>4</v>
      </c>
      <c r="C14" s="107"/>
      <c r="D14" s="91"/>
      <c r="E14" s="106" t="s">
        <v>70</v>
      </c>
      <c r="F14" s="107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6">
        <v>5</v>
      </c>
      <c r="C15" s="107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6">
        <v>6</v>
      </c>
      <c r="C16" s="107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6">
        <v>7</v>
      </c>
      <c r="C17" s="107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61</v>
      </c>
      <c r="C20" s="104"/>
      <c r="D20" s="104"/>
      <c r="E20" s="104"/>
      <c r="F20" s="104"/>
      <c r="G20" s="104" t="s">
        <v>72</v>
      </c>
      <c r="H20" s="104"/>
      <c r="I20" s="104"/>
      <c r="J20" s="104"/>
      <c r="K20" s="16" t="s">
        <v>73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 t="s">
        <v>83</v>
      </c>
      <c r="G28" s="99"/>
      <c r="H28" s="5" t="s">
        <v>52</v>
      </c>
      <c r="I28" s="4"/>
      <c r="J28" s="99" t="s">
        <v>84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 t="s">
        <v>86</v>
      </c>
      <c r="G29" s="101"/>
      <c r="H29" s="8" t="s">
        <v>54</v>
      </c>
      <c r="I29" s="7"/>
      <c r="J29" s="101" t="s">
        <v>85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 t="s">
        <v>87</v>
      </c>
      <c r="G30" s="101"/>
      <c r="H30" s="8" t="s">
        <v>56</v>
      </c>
      <c r="I30" s="22"/>
      <c r="J30" s="103">
        <v>43725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 t="s">
        <v>88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 t="s">
        <v>86</v>
      </c>
      <c r="E34" s="110">
        <v>43714</v>
      </c>
      <c r="F34" s="93"/>
      <c r="G34" s="17">
        <v>100</v>
      </c>
      <c r="H34" s="17">
        <v>1</v>
      </c>
      <c r="I34" s="94">
        <f>G34*H34</f>
        <v>100</v>
      </c>
      <c r="J34" s="95"/>
      <c r="K34" s="29"/>
    </row>
    <row r="35" spans="2:11" ht="20.100000000000001" customHeight="1" x14ac:dyDescent="0.15">
      <c r="B35" s="93">
        <v>2</v>
      </c>
      <c r="C35" s="93"/>
      <c r="D35" s="20" t="s">
        <v>86</v>
      </c>
      <c r="E35" s="93" t="s">
        <v>89</v>
      </c>
      <c r="F35" s="93"/>
      <c r="G35" s="17">
        <v>200</v>
      </c>
      <c r="H35" s="17">
        <v>2</v>
      </c>
      <c r="I35" s="94">
        <f t="shared" ref="I35:I36" si="0">G35*H35</f>
        <v>400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3</v>
      </c>
      <c r="I37" s="88">
        <f>SUM(I34:J36)</f>
        <v>500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2019-09-17T02:37:10Z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