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<sst xmlns="http://schemas.openxmlformats.org/spreadsheetml/2006/main" count="58" uniqueCount="58">
  <si>
    <t>【借款报销单】</t>
  </si>
  <si>
    <t>团号：HMZA-210319-QDH689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</si>
  <si>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</si>
  <si>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</si>
  <si>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</si>
  <si>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</si>
  <si>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</si>
  <si>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</si>
  <si>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</si>
  <si>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</si>
  <si>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</si>
  <si>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</si>
  <si>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</si>
  <si>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</si>
  <si>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</si>
  <si>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</si>
  <si>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</si>
  <si>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</si>
  <si>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</si>
  <si>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</si>
  <si>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</si>
  <si>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</si>
  <si>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</si>
  <si>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</si>
  <si>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</si>
  <si>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工作人员餐费</t>
  </si>
  <si>
    <t>需提供刷卡联、菜单（小票）</t>
  </si>
  <si>
    <t>梁总、李总宴请</t>
  </si>
  <si>
    <t>活动餐费合计</t>
  </si>
  <si>
    <t>现地采买费用</t>
  </si>
  <si>
    <t>防疫袋、消毒凝胶、会议食品等其他物料采买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</si>
  <si>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</si>
  <si>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</si>
  <si>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</si>
  <si>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</si>
  <si>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</si>
  <si>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</si>
  <si>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</si>
  <si>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</si>
  <si>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</si>
  <si>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</si>
  <si>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</si>
  <si>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</si>
  <si>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</si>
  <si>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</si>
  <si>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酒水</t>
  </si>
  <si>
    <t>停车费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</si>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</sst>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#,##0.00_);[Red]\(#,##0.0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1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9" borderId="10" applyNumberFormat="0" applyFon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3" fillId="27" borderId="13" applyNumberFormat="0" applyAlignment="0" applyProtection="0">
      <alignment vertical="center"/>
    </xf>
    <xf numFmtId="0" fontId="14" fillId="27" borderId="9" applyNumberFormat="0" applyAlignment="0" applyProtection="0">
      <alignment vertical="center"/>
    </xf>
    <xf numFmtId="0" fontId="17" fillId="31" borderId="11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0" fillId="0" borderId="2" xfId="0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4"/>
  <sheetViews>
    <sheetView tabSelected="1" zoomScale="70" zoomScaleNormal="70" topLeftCell="A4" workbookViewId="0">
      <selection activeCell="J4" sqref="J4:J5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0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1" customFormat="1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38"/>
      <c r="J10" s="40"/>
    </row>
    <row r="11" s="2" customFormat="1" customHeight="1" spans="1:10">
      <c r="A11" s="18"/>
      <c r="B11" s="19" t="s">
        <v>17</v>
      </c>
      <c r="C11" s="20">
        <f>SUM(C8)</f>
        <v>0</v>
      </c>
      <c r="D11" s="20">
        <f>SUM(D8)</f>
        <v>0</v>
      </c>
      <c r="E11" s="20">
        <f>SUM(E8)</f>
        <v>0</v>
      </c>
      <c r="F11" s="20">
        <f t="shared" ref="F11:H11" si="1">SUM(F8:F10)</f>
        <v>0</v>
      </c>
      <c r="G11" s="20">
        <f t="shared" si="1"/>
        <v>0</v>
      </c>
      <c r="H11" s="20">
        <f t="shared" si="1"/>
        <v>0</v>
      </c>
      <c r="I11" s="41"/>
      <c r="J11" s="42"/>
    </row>
    <row r="12" s="1" customFormat="1" customHeight="1" spans="1:10">
      <c r="A12" s="21">
        <v>2</v>
      </c>
      <c r="B12" s="22" t="s">
        <v>18</v>
      </c>
      <c r="C12" s="23">
        <v>0</v>
      </c>
      <c r="D12" s="21"/>
      <c r="E12" s="23">
        <f>C12*D12</f>
        <v>0</v>
      </c>
      <c r="F12" s="16">
        <v>0</v>
      </c>
      <c r="G12" s="16">
        <v>0</v>
      </c>
      <c r="H12" s="16">
        <f t="shared" ref="H12:H18" si="2">F12+G12</f>
        <v>0</v>
      </c>
      <c r="I12" s="38"/>
      <c r="J12" s="39" t="s">
        <v>19</v>
      </c>
    </row>
    <row r="13" s="1" customFormat="1" customHeight="1" spans="1:10">
      <c r="A13" s="24"/>
      <c r="B13" s="25"/>
      <c r="C13" s="26"/>
      <c r="D13" s="24"/>
      <c r="E13" s="26"/>
      <c r="F13" s="16">
        <v>0</v>
      </c>
      <c r="G13" s="16">
        <v>0</v>
      </c>
      <c r="H13" s="16">
        <f t="shared" si="2"/>
        <v>0</v>
      </c>
      <c r="I13" s="38"/>
      <c r="J13" s="40"/>
    </row>
    <row r="14" s="2" customFormat="1" customHeight="1" spans="1:10">
      <c r="A14" s="18"/>
      <c r="B14" s="19" t="s">
        <v>20</v>
      </c>
      <c r="C14" s="20">
        <f>SUM(C12)</f>
        <v>0</v>
      </c>
      <c r="D14" s="20">
        <f>SUM(D12)</f>
        <v>0</v>
      </c>
      <c r="E14" s="20">
        <f>SUM(E12)</f>
        <v>0</v>
      </c>
      <c r="F14" s="20">
        <f t="shared" ref="F14:H14" si="3">SUM(F12:F13)</f>
        <v>0</v>
      </c>
      <c r="G14" s="20">
        <f t="shared" si="3"/>
        <v>0</v>
      </c>
      <c r="H14" s="20">
        <f t="shared" si="3"/>
        <v>0</v>
      </c>
      <c r="I14" s="41"/>
      <c r="J14" s="42"/>
    </row>
    <row r="15" s="1" customFormat="1" customHeight="1" spans="1:10">
      <c r="A15" s="14">
        <v>3</v>
      </c>
      <c r="B15" s="15" t="s">
        <v>21</v>
      </c>
      <c r="C15" s="16">
        <v>0</v>
      </c>
      <c r="D15" s="17"/>
      <c r="E15" s="16">
        <f>C15*D15</f>
        <v>0</v>
      </c>
      <c r="F15" s="16">
        <v>0</v>
      </c>
      <c r="G15" s="16">
        <v>0</v>
      </c>
      <c r="H15" s="16">
        <f t="shared" si="2"/>
        <v>0</v>
      </c>
      <c r="I15" s="38"/>
      <c r="J15" s="43" t="s">
        <v>22</v>
      </c>
    </row>
    <row r="16" s="1" customFormat="1" customHeight="1" spans="1:10">
      <c r="A16" s="14"/>
      <c r="B16" s="15"/>
      <c r="C16" s="16"/>
      <c r="D16" s="17"/>
      <c r="E16" s="16"/>
      <c r="F16" s="16">
        <v>0</v>
      </c>
      <c r="G16" s="16">
        <v>0</v>
      </c>
      <c r="H16" s="16">
        <f t="shared" si="2"/>
        <v>0</v>
      </c>
      <c r="I16" s="38"/>
      <c r="J16" s="44"/>
    </row>
    <row r="17" s="1" customFormat="1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 t="shared" si="2"/>
        <v>0</v>
      </c>
      <c r="I17" s="38"/>
      <c r="J17" s="44"/>
    </row>
    <row r="18" s="1" customFormat="1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si="2"/>
        <v>0</v>
      </c>
      <c r="I18" s="38"/>
      <c r="J18" s="44"/>
    </row>
    <row r="19" s="2" customFormat="1" customHeight="1" spans="1:10">
      <c r="A19" s="18"/>
      <c r="B19" s="19" t="s">
        <v>23</v>
      </c>
      <c r="C19" s="20">
        <f>SUM(C15)</f>
        <v>0</v>
      </c>
      <c r="D19" s="20">
        <f>SUM(D15)</f>
        <v>0</v>
      </c>
      <c r="E19" s="20">
        <f>SUM(E15)</f>
        <v>0</v>
      </c>
      <c r="F19" s="20">
        <f t="shared" ref="F19:H19" si="4">SUM(F15:F18)</f>
        <v>0</v>
      </c>
      <c r="G19" s="20">
        <f t="shared" si="4"/>
        <v>0</v>
      </c>
      <c r="H19" s="20">
        <f t="shared" si="4"/>
        <v>0</v>
      </c>
      <c r="I19" s="41"/>
      <c r="J19" s="45"/>
    </row>
    <row r="20" s="1" customFormat="1" customHeight="1" spans="1:10">
      <c r="A20" s="14">
        <v>4</v>
      </c>
      <c r="B20" s="15" t="s">
        <v>24</v>
      </c>
      <c r="C20" s="16">
        <v>80000</v>
      </c>
      <c r="D20" s="17">
        <v>1</v>
      </c>
      <c r="E20" s="16">
        <f>C20*D20</f>
        <v>80000</v>
      </c>
      <c r="F20" s="16">
        <v>20000</v>
      </c>
      <c r="G20" s="16"/>
      <c r="H20" s="16">
        <f t="shared" ref="H20:H24" si="5">F20</f>
        <v>20000</v>
      </c>
      <c r="I20" s="38" t="s">
        <v>25</v>
      </c>
      <c r="J20" s="43" t="s">
        <v>26</v>
      </c>
    </row>
    <row r="21" s="1" customFormat="1" customHeight="1" spans="1:10">
      <c r="A21" s="14"/>
      <c r="B21" s="15"/>
      <c r="C21" s="16"/>
      <c r="D21" s="17"/>
      <c r="E21" s="16"/>
      <c r="F21" s="16">
        <v>60000</v>
      </c>
      <c r="G21" s="16"/>
      <c r="H21" s="16">
        <f t="shared" si="5"/>
        <v>60000</v>
      </c>
      <c r="I21" s="38" t="s">
        <v>27</v>
      </c>
      <c r="J21" s="44"/>
    </row>
    <row r="22" s="1" customFormat="1" customHeight="1" spans="1:10">
      <c r="A22" s="14"/>
      <c r="B22" s="15"/>
      <c r="C22" s="16"/>
      <c r="D22" s="17"/>
      <c r="E22" s="16"/>
      <c r="F22" s="16"/>
      <c r="G22" s="16"/>
      <c r="H22" s="16"/>
      <c r="I22" s="38"/>
      <c r="J22" s="44"/>
    </row>
    <row r="23" s="2" customFormat="1" customHeight="1" spans="1:10">
      <c r="A23" s="18"/>
      <c r="B23" s="19" t="s">
        <v>28</v>
      </c>
      <c r="C23" s="20">
        <f>SUM(C20)</f>
        <v>80000</v>
      </c>
      <c r="D23" s="20">
        <f>SUM(D20)</f>
        <v>1</v>
      </c>
      <c r="E23" s="20">
        <f>SUM(E20)</f>
        <v>80000</v>
      </c>
      <c r="F23" s="20">
        <f t="shared" ref="F23:H23" si="6">SUM(F20:F22)</f>
        <v>80000</v>
      </c>
      <c r="G23" s="20">
        <f t="shared" si="6"/>
        <v>0</v>
      </c>
      <c r="H23" s="20">
        <f t="shared" si="6"/>
        <v>80000</v>
      </c>
      <c r="I23" s="41"/>
      <c r="J23" s="45"/>
    </row>
    <row r="24" s="1" customFormat="1" ht="36" customHeight="1" spans="1:10">
      <c r="A24" s="21">
        <v>5</v>
      </c>
      <c r="B24" s="22" t="s">
        <v>29</v>
      </c>
      <c r="C24" s="23">
        <v>60000</v>
      </c>
      <c r="D24" s="21">
        <v>1</v>
      </c>
      <c r="E24" s="23">
        <f>C24*D24</f>
        <v>60000</v>
      </c>
      <c r="F24" s="16">
        <v>60000</v>
      </c>
      <c r="G24" s="16"/>
      <c r="H24" s="16">
        <f t="shared" si="5"/>
        <v>60000</v>
      </c>
      <c r="I24" s="46" t="s">
        <v>30</v>
      </c>
      <c r="J24" s="39" t="s">
        <v>31</v>
      </c>
    </row>
    <row r="25" s="1" customFormat="1" customHeight="1" spans="1:10">
      <c r="A25" s="27"/>
      <c r="B25" s="28"/>
      <c r="C25" s="29"/>
      <c r="D25" s="27"/>
      <c r="E25" s="29"/>
      <c r="F25" s="16"/>
      <c r="G25" s="16"/>
      <c r="H25" s="16"/>
      <c r="I25" s="38"/>
      <c r="J25" s="40"/>
    </row>
    <row r="26" s="1" customFormat="1" customHeight="1" spans="1:10">
      <c r="A26" s="27"/>
      <c r="B26" s="28"/>
      <c r="C26" s="29"/>
      <c r="D26" s="27"/>
      <c r="E26" s="29"/>
      <c r="F26" s="16"/>
      <c r="G26" s="16"/>
      <c r="H26" s="16"/>
      <c r="I26" s="38"/>
      <c r="J26" s="40"/>
    </row>
    <row r="27" s="2" customFormat="1" customHeight="1" spans="1:10">
      <c r="A27" s="18"/>
      <c r="B27" s="19" t="s">
        <v>32</v>
      </c>
      <c r="C27" s="20">
        <f>SUM(C24)</f>
        <v>60000</v>
      </c>
      <c r="D27" s="20">
        <f>SUM(D24)</f>
        <v>1</v>
      </c>
      <c r="E27" s="20">
        <f>SUM(E24)</f>
        <v>60000</v>
      </c>
      <c r="F27" s="20">
        <f t="shared" ref="F27:H27" si="7">SUM(F24:F26)</f>
        <v>60000</v>
      </c>
      <c r="G27" s="20">
        <f t="shared" si="7"/>
        <v>0</v>
      </c>
      <c r="H27" s="20">
        <f t="shared" si="7"/>
        <v>60000</v>
      </c>
      <c r="I27" s="41"/>
      <c r="J27" s="42"/>
    </row>
    <row r="28" s="1" customFormat="1" customHeight="1" spans="1:10">
      <c r="A28" s="14">
        <v>6</v>
      </c>
      <c r="B28" s="15" t="s">
        <v>33</v>
      </c>
      <c r="C28" s="16">
        <v>0</v>
      </c>
      <c r="D28" s="17"/>
      <c r="E28" s="16">
        <f>C28*D28</f>
        <v>0</v>
      </c>
      <c r="F28" s="16">
        <v>0</v>
      </c>
      <c r="G28" s="16">
        <v>0</v>
      </c>
      <c r="H28" s="16">
        <f t="shared" ref="H28:H34" si="8">F28+G28</f>
        <v>0</v>
      </c>
      <c r="I28" s="38"/>
      <c r="J28" s="39" t="s">
        <v>34</v>
      </c>
    </row>
    <row r="29" s="1" customFormat="1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f t="shared" si="8"/>
        <v>0</v>
      </c>
      <c r="I29" s="38"/>
      <c r="J29" s="44"/>
    </row>
    <row r="30" s="2" customFormat="1" customHeight="1" spans="1:10">
      <c r="A30" s="18"/>
      <c r="B30" s="19" t="s">
        <v>35</v>
      </c>
      <c r="C30" s="20">
        <f>SUM(C28)</f>
        <v>0</v>
      </c>
      <c r="D30" s="20">
        <f>SUM(D28)</f>
        <v>0</v>
      </c>
      <c r="E30" s="20">
        <f>SUM(E28)</f>
        <v>0</v>
      </c>
      <c r="F30" s="20">
        <f t="shared" ref="F30:H30" si="9">SUM(F28:F29)</f>
        <v>0</v>
      </c>
      <c r="G30" s="20">
        <f t="shared" si="9"/>
        <v>0</v>
      </c>
      <c r="H30" s="20">
        <f t="shared" si="9"/>
        <v>0</v>
      </c>
      <c r="I30" s="41"/>
      <c r="J30" s="45"/>
    </row>
    <row r="31" s="1" customFormat="1" customHeight="1" spans="1:10">
      <c r="A31" s="14">
        <v>7</v>
      </c>
      <c r="B31" s="15" t="s">
        <v>36</v>
      </c>
      <c r="C31" s="16">
        <v>0</v>
      </c>
      <c r="D31" s="17"/>
      <c r="E31" s="16">
        <f>C31*D31</f>
        <v>0</v>
      </c>
      <c r="F31" s="16">
        <v>0</v>
      </c>
      <c r="G31" s="16">
        <v>0</v>
      </c>
      <c r="H31" s="16">
        <f t="shared" si="8"/>
        <v>0</v>
      </c>
      <c r="I31" s="38"/>
      <c r="J31" s="47"/>
    </row>
    <row r="32" s="1" customFormat="1" customHeight="1" spans="1:10">
      <c r="A32" s="14"/>
      <c r="B32" s="15"/>
      <c r="C32" s="16"/>
      <c r="D32" s="17"/>
      <c r="E32" s="16"/>
      <c r="F32" s="16">
        <v>0</v>
      </c>
      <c r="G32" s="16">
        <v>0</v>
      </c>
      <c r="H32" s="16">
        <f t="shared" si="8"/>
        <v>0</v>
      </c>
      <c r="I32" s="38"/>
      <c r="J32" s="48"/>
    </row>
    <row r="33" s="1" customFormat="1" customHeight="1" spans="1:10">
      <c r="A33" s="14"/>
      <c r="B33" s="15"/>
      <c r="C33" s="16"/>
      <c r="D33" s="17"/>
      <c r="E33" s="16"/>
      <c r="F33" s="16">
        <v>0</v>
      </c>
      <c r="G33" s="16">
        <v>0</v>
      </c>
      <c r="H33" s="16">
        <f t="shared" si="8"/>
        <v>0</v>
      </c>
      <c r="I33" s="38"/>
      <c r="J33" s="48"/>
    </row>
    <row r="34" s="1" customFormat="1" customHeight="1" spans="1:10">
      <c r="A34" s="14"/>
      <c r="B34" s="15"/>
      <c r="C34" s="16"/>
      <c r="D34" s="17"/>
      <c r="E34" s="16"/>
      <c r="F34" s="16">
        <v>0</v>
      </c>
      <c r="G34" s="16">
        <v>0</v>
      </c>
      <c r="H34" s="16">
        <f t="shared" si="8"/>
        <v>0</v>
      </c>
      <c r="I34" s="38"/>
      <c r="J34" s="48"/>
    </row>
    <row r="35" s="2" customFormat="1" customHeight="1" spans="1:10">
      <c r="A35" s="18"/>
      <c r="B35" s="19" t="s">
        <v>37</v>
      </c>
      <c r="C35" s="20">
        <f>SUM(C31)</f>
        <v>0</v>
      </c>
      <c r="D35" s="20">
        <f>SUM(D31)</f>
        <v>0</v>
      </c>
      <c r="E35" s="20">
        <f>SUM(E31)</f>
        <v>0</v>
      </c>
      <c r="F35" s="20">
        <f t="shared" ref="F35:H35" si="10">SUM(F31:F34)</f>
        <v>0</v>
      </c>
      <c r="G35" s="20">
        <f t="shared" si="10"/>
        <v>0</v>
      </c>
      <c r="H35" s="20">
        <f t="shared" si="10"/>
        <v>0</v>
      </c>
      <c r="I35" s="41"/>
      <c r="J35" s="49"/>
    </row>
    <row r="36" s="1" customFormat="1" customHeight="1" spans="1:10">
      <c r="A36" s="14">
        <v>8</v>
      </c>
      <c r="B36" s="15" t="s">
        <v>38</v>
      </c>
      <c r="C36" s="16">
        <v>0</v>
      </c>
      <c r="D36" s="17"/>
      <c r="E36" s="16">
        <f>C36*D36</f>
        <v>0</v>
      </c>
      <c r="F36" s="16">
        <v>0</v>
      </c>
      <c r="G36" s="16">
        <v>0</v>
      </c>
      <c r="H36" s="16">
        <f t="shared" ref="H36:H41" si="11">F36+G36</f>
        <v>0</v>
      </c>
      <c r="I36" s="38"/>
      <c r="J36" s="43" t="s">
        <v>39</v>
      </c>
    </row>
    <row r="37" s="1" customFormat="1" customHeight="1" spans="1:10">
      <c r="A37" s="14"/>
      <c r="B37" s="15"/>
      <c r="C37" s="16"/>
      <c r="D37" s="17"/>
      <c r="E37" s="16"/>
      <c r="F37" s="16">
        <v>0</v>
      </c>
      <c r="G37" s="16">
        <v>0</v>
      </c>
      <c r="H37" s="16">
        <f t="shared" si="11"/>
        <v>0</v>
      </c>
      <c r="I37" s="38"/>
      <c r="J37" s="44"/>
    </row>
    <row r="38" s="2" customFormat="1" customHeight="1" spans="1:10">
      <c r="A38" s="18"/>
      <c r="B38" s="19" t="s">
        <v>40</v>
      </c>
      <c r="C38" s="20">
        <f>SUM(C36)</f>
        <v>0</v>
      </c>
      <c r="D38" s="20">
        <f>SUM(D36)</f>
        <v>0</v>
      </c>
      <c r="E38" s="20">
        <f>SUM(E36)</f>
        <v>0</v>
      </c>
      <c r="F38" s="20">
        <f t="shared" ref="F38:H38" si="12">SUM(F36:F37)</f>
        <v>0</v>
      </c>
      <c r="G38" s="20">
        <f t="shared" si="12"/>
        <v>0</v>
      </c>
      <c r="H38" s="20">
        <f t="shared" si="12"/>
        <v>0</v>
      </c>
      <c r="I38" s="41"/>
      <c r="J38" s="45"/>
    </row>
    <row r="39" s="1" customFormat="1" customHeight="1" spans="1:10">
      <c r="A39" s="14">
        <v>9</v>
      </c>
      <c r="B39" s="15" t="s">
        <v>41</v>
      </c>
      <c r="C39" s="16">
        <v>0</v>
      </c>
      <c r="D39" s="17"/>
      <c r="E39" s="16">
        <f>C39*D39</f>
        <v>0</v>
      </c>
      <c r="F39" s="16">
        <v>0</v>
      </c>
      <c r="G39" s="16">
        <v>0</v>
      </c>
      <c r="H39" s="16">
        <f t="shared" si="11"/>
        <v>0</v>
      </c>
      <c r="I39" s="38"/>
      <c r="J39" s="39" t="s">
        <v>42</v>
      </c>
    </row>
    <row r="40" s="1" customFormat="1" customHeight="1" spans="1:10">
      <c r="A40" s="14"/>
      <c r="B40" s="15"/>
      <c r="C40" s="16"/>
      <c r="D40" s="17"/>
      <c r="E40" s="16"/>
      <c r="F40" s="16">
        <v>0</v>
      </c>
      <c r="G40" s="16">
        <v>0</v>
      </c>
      <c r="H40" s="16">
        <f t="shared" si="11"/>
        <v>0</v>
      </c>
      <c r="I40" s="38"/>
      <c r="J40" s="40"/>
    </row>
    <row r="41" s="1" customFormat="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11"/>
        <v>0</v>
      </c>
      <c r="I41" s="38"/>
      <c r="J41" s="40"/>
    </row>
    <row r="42" s="2" customFormat="1" customHeight="1" spans="1:10">
      <c r="A42" s="18"/>
      <c r="B42" s="19" t="s">
        <v>43</v>
      </c>
      <c r="C42" s="20">
        <f>SUM(C39)</f>
        <v>0</v>
      </c>
      <c r="D42" s="20">
        <f>SUM(D39)</f>
        <v>0</v>
      </c>
      <c r="E42" s="20">
        <f>SUM(E39)</f>
        <v>0</v>
      </c>
      <c r="F42" s="20">
        <f t="shared" ref="F42:H42" si="13">SUM(F39:F41)</f>
        <v>0</v>
      </c>
      <c r="G42" s="20">
        <f t="shared" si="13"/>
        <v>0</v>
      </c>
      <c r="H42" s="20">
        <f t="shared" si="13"/>
        <v>0</v>
      </c>
      <c r="I42" s="41"/>
      <c r="J42" s="42"/>
    </row>
    <row r="43" s="1" customFormat="1" customHeight="1" spans="1:10">
      <c r="A43" s="21">
        <v>10</v>
      </c>
      <c r="B43" s="22" t="s">
        <v>44</v>
      </c>
      <c r="C43" s="23">
        <v>10000</v>
      </c>
      <c r="D43" s="21">
        <v>1</v>
      </c>
      <c r="E43" s="23">
        <f>C43*D43</f>
        <v>10000</v>
      </c>
      <c r="F43" s="16">
        <v>5000</v>
      </c>
      <c r="G43" s="16"/>
      <c r="H43" s="16">
        <f>F43</f>
        <v>5000</v>
      </c>
      <c r="I43" s="38" t="s">
        <v>45</v>
      </c>
      <c r="J43" s="47"/>
    </row>
    <row r="44" s="1" customFormat="1" customHeight="1" spans="1:10">
      <c r="A44" s="27"/>
      <c r="B44" s="28"/>
      <c r="C44" s="29"/>
      <c r="D44" s="27"/>
      <c r="E44" s="29"/>
      <c r="F44" s="16">
        <v>5000</v>
      </c>
      <c r="G44" s="16"/>
      <c r="H44" s="16">
        <f>F44</f>
        <v>5000</v>
      </c>
      <c r="I44" s="38" t="s">
        <v>46</v>
      </c>
      <c r="J44" s="48"/>
    </row>
    <row r="45" s="1" customFormat="1" customHeight="1" spans="1:10">
      <c r="A45" s="27"/>
      <c r="B45" s="28"/>
      <c r="C45" s="29"/>
      <c r="D45" s="27"/>
      <c r="E45" s="29"/>
      <c r="F45" s="16"/>
      <c r="G45" s="16"/>
      <c r="H45" s="16"/>
      <c r="I45" s="38"/>
      <c r="J45" s="48"/>
    </row>
    <row r="46" s="2" customFormat="1" customHeight="1" spans="1:10">
      <c r="A46" s="18"/>
      <c r="B46" s="19" t="s">
        <v>47</v>
      </c>
      <c r="C46" s="20">
        <f>SUM(C43)</f>
        <v>10000</v>
      </c>
      <c r="D46" s="20">
        <f>SUM(D43)</f>
        <v>1</v>
      </c>
      <c r="E46" s="20">
        <f>SUM(E43)</f>
        <v>10000</v>
      </c>
      <c r="F46" s="20">
        <f t="shared" ref="F46:H46" si="14">SUM(F43:F45)</f>
        <v>10000</v>
      </c>
      <c r="G46" s="20">
        <f t="shared" si="14"/>
        <v>0</v>
      </c>
      <c r="H46" s="20">
        <f t="shared" si="14"/>
        <v>10000</v>
      </c>
      <c r="I46" s="41"/>
      <c r="J46" s="49"/>
    </row>
    <row r="47" s="1" customFormat="1" customHeight="1" spans="1:10">
      <c r="A47" s="18"/>
      <c r="B47" s="19" t="s">
        <v>48</v>
      </c>
      <c r="C47" s="20">
        <f t="shared" ref="C47:G47" si="15">SUM(C46,C42,C38,C35,C30,C27,C23,C19,C14,C11)</f>
        <v>150000</v>
      </c>
      <c r="D47" s="20">
        <f t="shared" si="15"/>
        <v>3</v>
      </c>
      <c r="E47" s="20">
        <f t="shared" si="15"/>
        <v>150000</v>
      </c>
      <c r="F47" s="20">
        <f t="shared" si="15"/>
        <v>150000</v>
      </c>
      <c r="G47" s="20">
        <f t="shared" si="15"/>
        <v>0</v>
      </c>
      <c r="H47" s="20">
        <f>H11+H14+H19+H23+H27+H30+H35+H38+H42+H46</f>
        <v>150000</v>
      </c>
      <c r="I47" s="41"/>
      <c r="J47" s="50"/>
    </row>
    <row r="48" s="1" customFormat="1" customHeight="1" spans="1:3">
      <c r="A48" s="3"/>
      <c r="C48" s="4"/>
    </row>
    <row r="49" s="1" customFormat="1" customHeight="1" spans="1:3">
      <c r="A49" s="3"/>
      <c r="C49" s="4"/>
    </row>
    <row r="50" s="1" customFormat="1" customHeight="1" spans="1:3">
      <c r="A50" s="3"/>
      <c r="C50" s="4"/>
    </row>
    <row r="51" s="1" customFormat="1" customHeight="1" spans="1:9">
      <c r="A51" s="30" t="s">
        <v>49</v>
      </c>
      <c r="B51" s="31"/>
      <c r="C51" s="32" t="s">
        <v>50</v>
      </c>
      <c r="D51" s="32"/>
      <c r="E51" s="32" t="s">
        <v>51</v>
      </c>
      <c r="F51" s="32"/>
      <c r="G51" s="32" t="s">
        <v>52</v>
      </c>
      <c r="H51" s="32"/>
      <c r="I51" s="51" t="s">
        <v>53</v>
      </c>
    </row>
    <row r="52" s="1" customFormat="1" customHeight="1" spans="1:9">
      <c r="A52" s="33">
        <f>E47</f>
        <v>150000</v>
      </c>
      <c r="B52" s="34"/>
      <c r="C52" s="34">
        <f>H47</f>
        <v>150000</v>
      </c>
      <c r="D52" s="34"/>
      <c r="E52" s="34">
        <f>F47</f>
        <v>150000</v>
      </c>
      <c r="F52" s="34"/>
      <c r="G52" s="34">
        <f>G47</f>
        <v>0</v>
      </c>
      <c r="H52" s="34"/>
      <c r="I52" s="52">
        <f>A52-C52</f>
        <v>0</v>
      </c>
    </row>
    <row r="53" s="1" customFormat="1" customHeight="1" spans="1:3">
      <c r="A53" s="3"/>
      <c r="C53" s="4"/>
    </row>
    <row r="54" s="1" customFormat="1" customHeight="1" spans="1:9">
      <c r="A54" s="35" t="s">
        <v>54</v>
      </c>
      <c r="B54" s="2"/>
      <c r="C54" s="36" t="s">
        <v>55</v>
      </c>
      <c r="D54" s="35"/>
      <c r="E54" s="35" t="s">
        <v>56</v>
      </c>
      <c r="F54" s="35"/>
      <c r="G54" s="35" t="s">
        <v>57</v>
      </c>
      <c r="H54" s="35"/>
      <c r="I54" s="2"/>
    </row>
  </sheetData>
  <mergeCells count="76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0"/>
    <mergeCell ref="A12:A13"/>
    <mergeCell ref="A15:A18"/>
    <mergeCell ref="A20:A22"/>
    <mergeCell ref="A24:A26"/>
    <mergeCell ref="A28:A29"/>
    <mergeCell ref="A31:A34"/>
    <mergeCell ref="A36:A37"/>
    <mergeCell ref="A39:A41"/>
    <mergeCell ref="A43:A45"/>
    <mergeCell ref="B6:B7"/>
    <mergeCell ref="B8:B10"/>
    <mergeCell ref="B12:B13"/>
    <mergeCell ref="B15:B18"/>
    <mergeCell ref="B20:B22"/>
    <mergeCell ref="B24:B26"/>
    <mergeCell ref="B28:B29"/>
    <mergeCell ref="B31:B34"/>
    <mergeCell ref="B36:B37"/>
    <mergeCell ref="B39:B41"/>
    <mergeCell ref="B43:B45"/>
    <mergeCell ref="C8:C10"/>
    <mergeCell ref="C12:C13"/>
    <mergeCell ref="C15:C18"/>
    <mergeCell ref="C20:C22"/>
    <mergeCell ref="C24:C26"/>
    <mergeCell ref="C28:C29"/>
    <mergeCell ref="C31:C34"/>
    <mergeCell ref="C36:C37"/>
    <mergeCell ref="C39:C41"/>
    <mergeCell ref="C43:C45"/>
    <mergeCell ref="D8:D10"/>
    <mergeCell ref="D12:D13"/>
    <mergeCell ref="D15:D18"/>
    <mergeCell ref="D20:D22"/>
    <mergeCell ref="D24:D26"/>
    <mergeCell ref="D28:D29"/>
    <mergeCell ref="D31:D34"/>
    <mergeCell ref="D36:D37"/>
    <mergeCell ref="D39:D41"/>
    <mergeCell ref="D43:D45"/>
    <mergeCell ref="E8:E10"/>
    <mergeCell ref="E12:E13"/>
    <mergeCell ref="E15:E18"/>
    <mergeCell ref="E20:E22"/>
    <mergeCell ref="E24:E26"/>
    <mergeCell ref="E28:E29"/>
    <mergeCell ref="E31:E34"/>
    <mergeCell ref="E36:E37"/>
    <mergeCell ref="E39:E41"/>
    <mergeCell ref="E43:E45"/>
    <mergeCell ref="J4:J5"/>
    <mergeCell ref="J6:J7"/>
    <mergeCell ref="J8:J11"/>
    <mergeCell ref="J12:J14"/>
    <mergeCell ref="J15:J19"/>
    <mergeCell ref="J20:J23"/>
    <mergeCell ref="J24:J27"/>
    <mergeCell ref="J28:J30"/>
    <mergeCell ref="J31:J35"/>
    <mergeCell ref="J36:J38"/>
    <mergeCell ref="J39:J42"/>
    <mergeCell ref="J43:J46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2021-03-12T04:14:04Z</dcterms:created>
  <dcterms:modified xsi:type="dcterms:W3CDTF">2021-03-12T05:41:38Z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