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<sst xmlns="http://schemas.openxmlformats.org/spreadsheetml/2006/main" count="77" uniqueCount="76">
  <si>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</si>
  <si>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</si>
  <si>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</si>
  <si>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</si>
  <si>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</si>
  <si>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</si>
  <si>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</si>
  <si>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</si>
  <si>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</si>
  <si>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</si>
  <si>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</si>
  <si>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</si>
  <si>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</si>
  <si>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</si>
  <si>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</si>
  <si>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</si>
  <si>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</si>
  <si>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</si>
  <si>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</si>
  <si>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</si>
  <si>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</si>
  <si>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</si>
  <si>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</si>
  <si>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</si>
  <si>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</si>
  <si>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</si>
  <si>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</si>
  <si>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</si>
  <si>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</si>
  <si>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</si>
  <si>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</si>
  <si>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</si>
  <si>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</si>
  <si>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</si>
  <si>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</si>
  <si>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</si>
  <si>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</si>
  <si>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</si>
  <si>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</si>
  <si>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</si>
  <si>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</si>
  <si>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</si>
  <si>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头巾-团建</t>
  </si>
  <si>
    <t>小蜜蜂+计时器</t>
  </si>
  <si>
    <t>磁铁</t>
  </si>
  <si>
    <t>喉糖</t>
  </si>
  <si>
    <t>摇铃</t>
  </si>
  <si>
    <t>小蜜蜂</t>
  </si>
  <si>
    <t>激光翻页笔</t>
  </si>
  <si>
    <t>记号笔 黑、红、绿</t>
  </si>
  <si>
    <t>记号笔 蓝</t>
  </si>
  <si>
    <t>油漆笔 白色+金色</t>
  </si>
  <si>
    <t>白板笔 白色</t>
  </si>
  <si>
    <t>白板笔 蓝</t>
  </si>
  <si>
    <t>白板笔 红</t>
  </si>
  <si>
    <t>记号笔 红 黑 蓝</t>
  </si>
  <si>
    <t>白板</t>
  </si>
  <si>
    <t>白板纸</t>
  </si>
  <si>
    <t>白板夹子</t>
  </si>
  <si>
    <t>除胶剂</t>
  </si>
  <si>
    <t>白酒10瓶</t>
  </si>
  <si>
    <t>白酒2瓶</t>
  </si>
  <si>
    <t>可乐雪碧</t>
  </si>
  <si>
    <t>可乐雪碧（京东外卖18.45+81.45）</t>
  </si>
  <si>
    <t>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</si>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</sst>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6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69" zoomScaleNormal="69" topLeftCell="B46" workbookViewId="0">
      <selection activeCell="F45" sqref="F45:I68"/>
    </sheetView>
  </sheetViews>
  <sheetFormatPr defaultColWidth="9" defaultRowHeight="21" customHeight="1"/>
  <cols>
    <col min="1" max="1" width="9" style="2"/>
    <col min="2" max="2" width="16.7307692307692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39423076923077" customWidth="1"/>
    <col min="8" max="8" width="13" customWidth="1"/>
    <col min="9" max="9" width="58.1153846153846" customWidth="1"/>
    <col min="10" max="10" width="39.4615384615385" customWidth="1"/>
    <col min="11" max="11" width="11.5192307692308" customWidth="1"/>
    <col min="14" max="14" width="10.6923076923077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23" t="s">
        <v>1</v>
      </c>
      <c r="I4" s="23"/>
      <c r="J4" s="31" t="s">
        <v>2</v>
      </c>
    </row>
    <row r="5" customHeight="1" spans="8:10">
      <c r="H5" s="24"/>
      <c r="I5" s="24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5" t="s">
        <v>6</v>
      </c>
      <c r="G6" s="25"/>
      <c r="H6" s="25"/>
      <c r="I6" s="2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>
        <v>1</v>
      </c>
      <c r="E8" s="12">
        <f>C8*D8</f>
        <v>0</v>
      </c>
      <c r="F8" s="26">
        <v>0</v>
      </c>
      <c r="G8" s="26">
        <v>0</v>
      </c>
      <c r="H8" s="26">
        <f t="shared" ref="H8:H43" si="0">F8+G8</f>
        <v>0</v>
      </c>
      <c r="I8" s="33"/>
      <c r="J8" s="34" t="s">
        <v>16</v>
      </c>
    </row>
    <row r="9" customHeight="1" spans="1:10">
      <c r="A9" s="10"/>
      <c r="B9" s="11"/>
      <c r="C9" s="12"/>
      <c r="D9" s="10"/>
      <c r="E9" s="12"/>
      <c r="F9" s="26">
        <v>0</v>
      </c>
      <c r="G9" s="26">
        <v>0</v>
      </c>
      <c r="H9" s="26">
        <f t="shared" si="0"/>
        <v>0</v>
      </c>
      <c r="I9" s="33"/>
      <c r="J9" s="35"/>
    </row>
    <row r="10" customHeight="1" spans="1:10">
      <c r="A10" s="10"/>
      <c r="B10" s="11"/>
      <c r="C10" s="12"/>
      <c r="D10" s="10"/>
      <c r="E10" s="12"/>
      <c r="F10" s="26">
        <v>0</v>
      </c>
      <c r="G10" s="26">
        <v>0</v>
      </c>
      <c r="H10" s="26">
        <f t="shared" si="0"/>
        <v>0</v>
      </c>
      <c r="I10" s="33"/>
      <c r="J10" s="35"/>
    </row>
    <row r="11" customHeight="1" spans="1:10">
      <c r="A11" s="10"/>
      <c r="B11" s="11"/>
      <c r="C11" s="12"/>
      <c r="D11" s="10"/>
      <c r="E11" s="12"/>
      <c r="F11" s="26">
        <v>0</v>
      </c>
      <c r="G11" s="26">
        <v>0</v>
      </c>
      <c r="H11" s="26">
        <f t="shared" si="0"/>
        <v>0</v>
      </c>
      <c r="I11" s="33"/>
      <c r="J11" s="35"/>
    </row>
    <row r="12" customHeight="1" spans="1:10">
      <c r="A12" s="10"/>
      <c r="B12" s="11"/>
      <c r="C12" s="12"/>
      <c r="D12" s="10"/>
      <c r="E12" s="12"/>
      <c r="F12" s="26">
        <v>0</v>
      </c>
      <c r="G12" s="26">
        <v>0</v>
      </c>
      <c r="H12" s="26">
        <f t="shared" si="0"/>
        <v>0</v>
      </c>
      <c r="I12" s="33"/>
      <c r="J12" s="35"/>
    </row>
    <row r="13" s="1" customFormat="1" customHeight="1" spans="1:10">
      <c r="A13" s="13"/>
      <c r="B13" s="14" t="s">
        <v>17</v>
      </c>
      <c r="C13" s="15">
        <f>SUM(C8)</f>
        <v>0</v>
      </c>
      <c r="D13" s="15">
        <f>SUM(D8)</f>
        <v>1</v>
      </c>
      <c r="E13" s="15">
        <f>SUM(E8)</f>
        <v>0</v>
      </c>
      <c r="F13" s="27">
        <f>SUM(F8:F12)</f>
        <v>0</v>
      </c>
      <c r="G13" s="27">
        <f t="shared" ref="G13:H13" si="1">SUM(G8:G12)</f>
        <v>0</v>
      </c>
      <c r="H13" s="27">
        <f t="shared" si="1"/>
        <v>0</v>
      </c>
      <c r="I13" s="36"/>
      <c r="J13" s="37"/>
    </row>
    <row r="14" customHeight="1" spans="1:10">
      <c r="A14" s="16">
        <v>2</v>
      </c>
      <c r="B14" s="17" t="s">
        <v>18</v>
      </c>
      <c r="C14" s="18">
        <v>0</v>
      </c>
      <c r="D14" s="16">
        <v>1</v>
      </c>
      <c r="E14" s="18">
        <f t="shared" ref="E14:E45" si="2">C14*D14</f>
        <v>0</v>
      </c>
      <c r="F14" s="26">
        <v>0</v>
      </c>
      <c r="G14" s="26">
        <v>0</v>
      </c>
      <c r="H14" s="26">
        <f t="shared" si="0"/>
        <v>0</v>
      </c>
      <c r="I14" s="33"/>
      <c r="J14" s="34" t="s">
        <v>19</v>
      </c>
    </row>
    <row r="15" customHeight="1" spans="1:10">
      <c r="A15" s="19"/>
      <c r="B15" s="20"/>
      <c r="C15" s="21"/>
      <c r="D15" s="19"/>
      <c r="E15" s="21"/>
      <c r="F15" s="26">
        <v>0</v>
      </c>
      <c r="G15" s="26">
        <v>0</v>
      </c>
      <c r="H15" s="26">
        <f t="shared" ref="H15" si="3">F15+G15</f>
        <v>0</v>
      </c>
      <c r="I15" s="33"/>
      <c r="J15" s="35"/>
    </row>
    <row r="16" s="1" customFormat="1" customHeight="1" spans="1:10">
      <c r="A16" s="13"/>
      <c r="B16" s="14" t="s">
        <v>20</v>
      </c>
      <c r="C16" s="15">
        <f>SUM(C14)</f>
        <v>0</v>
      </c>
      <c r="D16" s="15">
        <f>SUM(D14)</f>
        <v>1</v>
      </c>
      <c r="E16" s="15">
        <f>SUM(E14)</f>
        <v>0</v>
      </c>
      <c r="F16" s="27">
        <f>SUM(F14:F15)</f>
        <v>0</v>
      </c>
      <c r="G16" s="27">
        <f>SUM(G14:G15)</f>
        <v>0</v>
      </c>
      <c r="H16" s="27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0"/>
      <c r="E17" s="12">
        <f t="shared" si="2"/>
        <v>0</v>
      </c>
      <c r="F17" s="26">
        <v>0</v>
      </c>
      <c r="G17" s="26">
        <v>0</v>
      </c>
      <c r="H17" s="26">
        <f>F17+G17</f>
        <v>0</v>
      </c>
      <c r="I17" s="33"/>
      <c r="J17" s="38" t="s">
        <v>22</v>
      </c>
    </row>
    <row r="18" customHeight="1" spans="1:10">
      <c r="A18" s="10"/>
      <c r="B18" s="11"/>
      <c r="C18" s="12"/>
      <c r="D18" s="10"/>
      <c r="E18" s="12"/>
      <c r="F18" s="26">
        <v>0</v>
      </c>
      <c r="G18" s="26">
        <v>0</v>
      </c>
      <c r="H18" s="26">
        <f t="shared" si="0"/>
        <v>0</v>
      </c>
      <c r="I18" s="33"/>
      <c r="J18" s="39"/>
    </row>
    <row r="19" customHeight="1" spans="1:10">
      <c r="A19" s="10"/>
      <c r="B19" s="11"/>
      <c r="C19" s="12"/>
      <c r="D19" s="10"/>
      <c r="E19" s="12"/>
      <c r="F19" s="26">
        <v>0</v>
      </c>
      <c r="G19" s="26">
        <v>0</v>
      </c>
      <c r="H19" s="26">
        <f t="shared" si="0"/>
        <v>0</v>
      </c>
      <c r="I19" s="33"/>
      <c r="J19" s="39"/>
    </row>
    <row r="20" customHeight="1" spans="1:10">
      <c r="A20" s="10"/>
      <c r="B20" s="11"/>
      <c r="C20" s="12"/>
      <c r="D20" s="10"/>
      <c r="E20" s="12"/>
      <c r="F20" s="26">
        <v>0</v>
      </c>
      <c r="G20" s="26">
        <v>0</v>
      </c>
      <c r="H20" s="26">
        <f t="shared" si="0"/>
        <v>0</v>
      </c>
      <c r="I20" s="33"/>
      <c r="J20" s="39"/>
    </row>
    <row r="21" s="1" customFormat="1" customHeight="1" spans="1:10">
      <c r="A21" s="13"/>
      <c r="B21" s="14" t="s">
        <v>23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27">
        <f>SUM(F17:F20)</f>
        <v>0</v>
      </c>
      <c r="G21" s="27">
        <f t="shared" ref="G21:H21" si="5">SUM(G17:G20)</f>
        <v>0</v>
      </c>
      <c r="H21" s="27">
        <f t="shared" si="5"/>
        <v>0</v>
      </c>
      <c r="I21" s="36"/>
      <c r="J21" s="40"/>
    </row>
    <row r="22" customHeight="1" spans="1:10">
      <c r="A22" s="10">
        <v>4</v>
      </c>
      <c r="B22" s="11" t="s">
        <v>24</v>
      </c>
      <c r="C22" s="12">
        <v>0</v>
      </c>
      <c r="D22" s="10">
        <v>1</v>
      </c>
      <c r="E22" s="12">
        <f t="shared" si="2"/>
        <v>0</v>
      </c>
      <c r="F22" s="26">
        <v>0</v>
      </c>
      <c r="G22" s="26">
        <v>0</v>
      </c>
      <c r="H22" s="26">
        <f t="shared" si="0"/>
        <v>0</v>
      </c>
      <c r="I22" s="41"/>
      <c r="J22" s="38" t="s">
        <v>25</v>
      </c>
    </row>
    <row r="23" customHeight="1" spans="1:10">
      <c r="A23" s="10"/>
      <c r="B23" s="11"/>
      <c r="C23" s="12"/>
      <c r="D23" s="10"/>
      <c r="E23" s="12"/>
      <c r="F23" s="26">
        <v>0</v>
      </c>
      <c r="G23" s="26">
        <v>0</v>
      </c>
      <c r="H23" s="26">
        <f t="shared" si="0"/>
        <v>0</v>
      </c>
      <c r="I23" s="41"/>
      <c r="J23" s="39"/>
    </row>
    <row r="24" s="1" customFormat="1" customHeight="1" spans="1:10">
      <c r="A24" s="13"/>
      <c r="B24" s="14" t="s">
        <v>26</v>
      </c>
      <c r="C24" s="15">
        <f>SUM(C22)</f>
        <v>0</v>
      </c>
      <c r="D24" s="15">
        <f t="shared" ref="D24:E24" si="6">SUM(D22)</f>
        <v>1</v>
      </c>
      <c r="E24" s="15">
        <f t="shared" si="6"/>
        <v>0</v>
      </c>
      <c r="F24" s="27">
        <f>SUM(F22:F23)</f>
        <v>0</v>
      </c>
      <c r="G24" s="27">
        <f t="shared" ref="G24:H24" si="7">SUM(G22:G23)</f>
        <v>0</v>
      </c>
      <c r="H24" s="27">
        <f t="shared" si="7"/>
        <v>0</v>
      </c>
      <c r="I24" s="36"/>
      <c r="J24" s="40"/>
    </row>
    <row r="25" customHeight="1" spans="1:10">
      <c r="A25" s="16">
        <v>5</v>
      </c>
      <c r="B25" s="17" t="s">
        <v>27</v>
      </c>
      <c r="C25" s="18">
        <v>0</v>
      </c>
      <c r="D25" s="16">
        <v>1</v>
      </c>
      <c r="E25" s="18">
        <f t="shared" si="2"/>
        <v>0</v>
      </c>
      <c r="F25" s="26">
        <v>0</v>
      </c>
      <c r="G25" s="26">
        <v>0</v>
      </c>
      <c r="H25" s="26">
        <f t="shared" si="0"/>
        <v>0</v>
      </c>
      <c r="I25" s="41"/>
      <c r="J25" s="34" t="s">
        <v>28</v>
      </c>
    </row>
    <row r="26" customHeight="1" spans="1:10">
      <c r="A26" s="19"/>
      <c r="B26" s="20"/>
      <c r="C26" s="21"/>
      <c r="D26" s="19"/>
      <c r="E26" s="21"/>
      <c r="F26" s="26">
        <v>0</v>
      </c>
      <c r="G26" s="26">
        <v>0</v>
      </c>
      <c r="H26" s="26">
        <f t="shared" ref="H26" si="8">F26+G26</f>
        <v>0</v>
      </c>
      <c r="I26" s="33"/>
      <c r="J26" s="35"/>
    </row>
    <row r="27" s="1" customFormat="1" customHeight="1" spans="1:10">
      <c r="A27" s="13"/>
      <c r="B27" s="14" t="s">
        <v>29</v>
      </c>
      <c r="C27" s="15">
        <f>SUM(C25)</f>
        <v>0</v>
      </c>
      <c r="D27" s="15">
        <f t="shared" ref="D27:E27" si="9">SUM(D25)</f>
        <v>1</v>
      </c>
      <c r="E27" s="15">
        <f t="shared" si="9"/>
        <v>0</v>
      </c>
      <c r="F27" s="27">
        <f>SUM(F25:F26)</f>
        <v>0</v>
      </c>
      <c r="G27" s="27">
        <f>SUM(G25:G26)</f>
        <v>0</v>
      </c>
      <c r="H27" s="27">
        <f t="shared" ref="H27" si="10">SUM(H25:H26)</f>
        <v>0</v>
      </c>
      <c r="I27" s="36"/>
      <c r="J27" s="37"/>
    </row>
    <row r="28" customHeight="1" spans="1:10">
      <c r="A28" s="10">
        <v>6</v>
      </c>
      <c r="B28" s="11" t="s">
        <v>30</v>
      </c>
      <c r="C28" s="12">
        <v>0</v>
      </c>
      <c r="D28" s="10">
        <v>1</v>
      </c>
      <c r="E28" s="12">
        <f t="shared" si="2"/>
        <v>0</v>
      </c>
      <c r="F28" s="26">
        <v>0</v>
      </c>
      <c r="G28" s="26">
        <v>0</v>
      </c>
      <c r="H28" s="26">
        <f t="shared" si="0"/>
        <v>0</v>
      </c>
      <c r="I28" s="33"/>
      <c r="J28" s="34" t="s">
        <v>31</v>
      </c>
    </row>
    <row r="29" customHeight="1" spans="1:10">
      <c r="A29" s="10"/>
      <c r="B29" s="11"/>
      <c r="C29" s="12"/>
      <c r="D29" s="10"/>
      <c r="E29" s="12"/>
      <c r="F29" s="26">
        <v>0</v>
      </c>
      <c r="G29" s="26">
        <v>0</v>
      </c>
      <c r="H29" s="26">
        <f t="shared" si="0"/>
        <v>0</v>
      </c>
      <c r="I29" s="33"/>
      <c r="J29" s="39"/>
    </row>
    <row r="30" customHeight="1" spans="1:10">
      <c r="A30" s="10"/>
      <c r="B30" s="11"/>
      <c r="C30" s="12"/>
      <c r="D30" s="10"/>
      <c r="E30" s="12"/>
      <c r="F30" s="26">
        <v>0</v>
      </c>
      <c r="G30" s="26">
        <v>0</v>
      </c>
      <c r="H30" s="26">
        <f t="shared" si="0"/>
        <v>0</v>
      </c>
      <c r="I30" s="33"/>
      <c r="J30" s="39"/>
    </row>
    <row r="31" customHeight="1" spans="1:10">
      <c r="A31" s="10"/>
      <c r="B31" s="11"/>
      <c r="C31" s="12"/>
      <c r="D31" s="10"/>
      <c r="E31" s="12"/>
      <c r="F31" s="26">
        <v>0</v>
      </c>
      <c r="G31" s="26">
        <v>0</v>
      </c>
      <c r="H31" s="26">
        <f t="shared" si="0"/>
        <v>0</v>
      </c>
      <c r="I31" s="33"/>
      <c r="J31" s="39"/>
    </row>
    <row r="32" s="1" customFormat="1" customHeight="1" spans="1:10">
      <c r="A32" s="13"/>
      <c r="B32" s="14" t="s">
        <v>32</v>
      </c>
      <c r="C32" s="15">
        <f>SUM(C28)</f>
        <v>0</v>
      </c>
      <c r="D32" s="15">
        <f t="shared" ref="D32:E32" si="11">SUM(D28)</f>
        <v>1</v>
      </c>
      <c r="E32" s="15">
        <f t="shared" si="11"/>
        <v>0</v>
      </c>
      <c r="F32" s="27">
        <f>SUM(F28:F31)</f>
        <v>0</v>
      </c>
      <c r="G32" s="27">
        <f t="shared" ref="G32:H32" si="12">SUM(G28:G31)</f>
        <v>0</v>
      </c>
      <c r="H32" s="27">
        <f t="shared" si="12"/>
        <v>0</v>
      </c>
      <c r="I32" s="36"/>
      <c r="J32" s="40"/>
    </row>
    <row r="33" customHeight="1" spans="1:10">
      <c r="A33" s="10">
        <v>7</v>
      </c>
      <c r="B33" s="11" t="s">
        <v>33</v>
      </c>
      <c r="C33" s="12">
        <v>0</v>
      </c>
      <c r="D33" s="10">
        <v>1</v>
      </c>
      <c r="E33" s="12">
        <f t="shared" si="2"/>
        <v>0</v>
      </c>
      <c r="F33" s="26">
        <v>0</v>
      </c>
      <c r="G33" s="26">
        <v>0</v>
      </c>
      <c r="H33" s="26">
        <f t="shared" si="0"/>
        <v>0</v>
      </c>
      <c r="I33" s="33"/>
      <c r="J33" s="42"/>
    </row>
    <row r="34" customHeight="1" spans="1:10">
      <c r="A34" s="10"/>
      <c r="B34" s="11"/>
      <c r="C34" s="12"/>
      <c r="D34" s="10"/>
      <c r="E34" s="12"/>
      <c r="F34" s="26">
        <v>0</v>
      </c>
      <c r="G34" s="26">
        <v>0</v>
      </c>
      <c r="H34" s="26">
        <f t="shared" si="0"/>
        <v>0</v>
      </c>
      <c r="I34" s="33"/>
      <c r="J34" s="43"/>
    </row>
    <row r="35" customHeight="1" spans="1:10">
      <c r="A35" s="10"/>
      <c r="B35" s="11"/>
      <c r="C35" s="12"/>
      <c r="D35" s="10"/>
      <c r="E35" s="12"/>
      <c r="F35" s="26">
        <v>0</v>
      </c>
      <c r="G35" s="26">
        <v>0</v>
      </c>
      <c r="H35" s="26">
        <f t="shared" si="0"/>
        <v>0</v>
      </c>
      <c r="I35" s="33"/>
      <c r="J35" s="43"/>
    </row>
    <row r="36" customHeight="1" spans="1:10">
      <c r="A36" s="10"/>
      <c r="B36" s="11"/>
      <c r="C36" s="12"/>
      <c r="D36" s="10"/>
      <c r="E36" s="12"/>
      <c r="F36" s="26">
        <v>0</v>
      </c>
      <c r="G36" s="26">
        <v>0</v>
      </c>
      <c r="H36" s="26">
        <f t="shared" si="0"/>
        <v>0</v>
      </c>
      <c r="I36" s="33"/>
      <c r="J36" s="43"/>
    </row>
    <row r="37" s="1" customFormat="1" customHeight="1" spans="1:10">
      <c r="A37" s="13"/>
      <c r="B37" s="14" t="s">
        <v>34</v>
      </c>
      <c r="C37" s="15">
        <f>SUM(C33)</f>
        <v>0</v>
      </c>
      <c r="D37" s="15">
        <f t="shared" ref="D37:E37" si="13">SUM(D33)</f>
        <v>1</v>
      </c>
      <c r="E37" s="15">
        <f t="shared" si="13"/>
        <v>0</v>
      </c>
      <c r="F37" s="27">
        <f>SUM(F33:F36)</f>
        <v>0</v>
      </c>
      <c r="G37" s="27">
        <f t="shared" ref="G37:H37" si="14">SUM(G33:G36)</f>
        <v>0</v>
      </c>
      <c r="H37" s="27">
        <f t="shared" si="14"/>
        <v>0</v>
      </c>
      <c r="I37" s="36"/>
      <c r="J37" s="44"/>
    </row>
    <row r="38" customHeight="1" spans="1:10">
      <c r="A38" s="10">
        <v>8</v>
      </c>
      <c r="B38" s="11" t="s">
        <v>35</v>
      </c>
      <c r="C38" s="12">
        <v>0</v>
      </c>
      <c r="D38" s="10">
        <v>1</v>
      </c>
      <c r="E38" s="12">
        <f t="shared" si="2"/>
        <v>0</v>
      </c>
      <c r="F38" s="26">
        <v>0</v>
      </c>
      <c r="G38" s="26">
        <v>0</v>
      </c>
      <c r="H38" s="26">
        <f t="shared" si="0"/>
        <v>0</v>
      </c>
      <c r="I38" s="33"/>
      <c r="J38" s="38" t="s">
        <v>36</v>
      </c>
    </row>
    <row r="39" customHeight="1" spans="1:10">
      <c r="A39" s="10"/>
      <c r="B39" s="11"/>
      <c r="C39" s="12"/>
      <c r="D39" s="10"/>
      <c r="E39" s="12"/>
      <c r="F39" s="26">
        <v>0</v>
      </c>
      <c r="G39" s="26">
        <v>0</v>
      </c>
      <c r="H39" s="26">
        <f t="shared" si="0"/>
        <v>0</v>
      </c>
      <c r="I39" s="33"/>
      <c r="J39" s="39"/>
    </row>
    <row r="40" s="1" customFormat="1" customHeight="1" spans="1:10">
      <c r="A40" s="13"/>
      <c r="B40" s="14" t="s">
        <v>37</v>
      </c>
      <c r="C40" s="15">
        <f>SUM(C38)</f>
        <v>0</v>
      </c>
      <c r="D40" s="15">
        <f t="shared" ref="D40:E40" si="15">SUM(D38)</f>
        <v>1</v>
      </c>
      <c r="E40" s="15">
        <f t="shared" si="15"/>
        <v>0</v>
      </c>
      <c r="F40" s="27">
        <f>SUM(F38:F39)</f>
        <v>0</v>
      </c>
      <c r="G40" s="27">
        <f t="shared" ref="G40:H40" si="16">SUM(G38:G39)</f>
        <v>0</v>
      </c>
      <c r="H40" s="27">
        <f t="shared" si="16"/>
        <v>0</v>
      </c>
      <c r="I40" s="36"/>
      <c r="J40" s="40"/>
    </row>
    <row r="41" customHeight="1" spans="1:10">
      <c r="A41" s="10">
        <v>9</v>
      </c>
      <c r="B41" s="11" t="s">
        <v>38</v>
      </c>
      <c r="C41" s="12">
        <v>0</v>
      </c>
      <c r="D41" s="10">
        <v>1</v>
      </c>
      <c r="E41" s="12">
        <f t="shared" si="2"/>
        <v>0</v>
      </c>
      <c r="F41" s="26">
        <v>0</v>
      </c>
      <c r="G41" s="26">
        <v>0</v>
      </c>
      <c r="H41" s="26">
        <f t="shared" si="0"/>
        <v>0</v>
      </c>
      <c r="I41" s="33"/>
      <c r="J41" s="34" t="s">
        <v>39</v>
      </c>
    </row>
    <row r="42" customHeight="1" spans="1:10">
      <c r="A42" s="10"/>
      <c r="B42" s="11"/>
      <c r="C42" s="12"/>
      <c r="D42" s="10"/>
      <c r="E42" s="12"/>
      <c r="F42" s="26">
        <v>0</v>
      </c>
      <c r="G42" s="26">
        <v>0</v>
      </c>
      <c r="H42" s="26">
        <f t="shared" si="0"/>
        <v>0</v>
      </c>
      <c r="I42" s="33"/>
      <c r="J42" s="35"/>
    </row>
    <row r="43" customHeight="1" spans="1:10">
      <c r="A43" s="10"/>
      <c r="B43" s="11"/>
      <c r="C43" s="12"/>
      <c r="D43" s="10"/>
      <c r="E43" s="12"/>
      <c r="F43" s="26">
        <v>0</v>
      </c>
      <c r="G43" s="26">
        <v>0</v>
      </c>
      <c r="H43" s="26">
        <f t="shared" si="0"/>
        <v>0</v>
      </c>
      <c r="I43" s="33"/>
      <c r="J43" s="35"/>
    </row>
    <row r="44" s="1" customFormat="1" customHeight="1" spans="1:10">
      <c r="A44" s="13"/>
      <c r="B44" s="14" t="s">
        <v>40</v>
      </c>
      <c r="C44" s="15">
        <f>SUM(C41)</f>
        <v>0</v>
      </c>
      <c r="D44" s="15">
        <f t="shared" ref="D44:E44" si="17">SUM(D41)</f>
        <v>1</v>
      </c>
      <c r="E44" s="15">
        <f t="shared" si="17"/>
        <v>0</v>
      </c>
      <c r="F44" s="27">
        <f>SUM(F41:F43)</f>
        <v>0</v>
      </c>
      <c r="G44" s="27">
        <f t="shared" ref="G44:H44" si="18">SUM(G41:G43)</f>
        <v>0</v>
      </c>
      <c r="H44" s="27">
        <f t="shared" si="18"/>
        <v>0</v>
      </c>
      <c r="I44" s="36"/>
      <c r="J44" s="37"/>
    </row>
    <row r="45" ht="39" customHeight="1" spans="1:10">
      <c r="A45" s="16">
        <v>10</v>
      </c>
      <c r="B45" s="11" t="s">
        <v>41</v>
      </c>
      <c r="C45" s="12">
        <v>20000</v>
      </c>
      <c r="D45" s="10">
        <v>1</v>
      </c>
      <c r="E45" s="12">
        <f t="shared" si="2"/>
        <v>20000</v>
      </c>
      <c r="F45" s="28">
        <v>2880</v>
      </c>
      <c r="G45" s="28">
        <v>0</v>
      </c>
      <c r="H45" s="28">
        <f t="shared" ref="H45:H57" si="19">F45+G45</f>
        <v>2880</v>
      </c>
      <c r="I45" s="45" t="s">
        <v>42</v>
      </c>
      <c r="J45" s="42"/>
    </row>
    <row r="46" ht="29" customHeight="1" spans="1:11">
      <c r="A46" s="22"/>
      <c r="B46" s="11"/>
      <c r="C46" s="12"/>
      <c r="D46" s="10"/>
      <c r="E46" s="12"/>
      <c r="F46" s="28">
        <v>656.89</v>
      </c>
      <c r="G46" s="28">
        <v>0</v>
      </c>
      <c r="H46" s="28">
        <f t="shared" si="19"/>
        <v>656.89</v>
      </c>
      <c r="I46" s="46" t="s">
        <v>43</v>
      </c>
      <c r="J46" s="43"/>
      <c r="K46" s="2"/>
    </row>
    <row r="47" ht="29" customHeight="1" spans="1:11">
      <c r="A47" s="22"/>
      <c r="B47" s="11"/>
      <c r="C47" s="12"/>
      <c r="D47" s="10"/>
      <c r="E47" s="12"/>
      <c r="F47" s="28">
        <v>17.9</v>
      </c>
      <c r="G47" s="28">
        <v>0</v>
      </c>
      <c r="H47" s="28">
        <f t="shared" si="19"/>
        <v>17.9</v>
      </c>
      <c r="I47" s="46" t="s">
        <v>44</v>
      </c>
      <c r="J47" s="43"/>
      <c r="K47" s="2"/>
    </row>
    <row r="48" ht="29" customHeight="1" spans="1:11">
      <c r="A48" s="22"/>
      <c r="B48" s="11"/>
      <c r="C48" s="12"/>
      <c r="D48" s="10"/>
      <c r="E48" s="12"/>
      <c r="F48" s="28">
        <v>155.2</v>
      </c>
      <c r="G48" s="28">
        <v>0</v>
      </c>
      <c r="H48" s="28">
        <f t="shared" si="19"/>
        <v>155.2</v>
      </c>
      <c r="I48" s="46" t="s">
        <v>45</v>
      </c>
      <c r="J48" s="43"/>
      <c r="K48" s="2"/>
    </row>
    <row r="49" ht="29" customHeight="1" spans="1:11">
      <c r="A49" s="22"/>
      <c r="B49" s="11"/>
      <c r="C49" s="12"/>
      <c r="D49" s="10"/>
      <c r="E49" s="12"/>
      <c r="F49" s="28">
        <v>21.8</v>
      </c>
      <c r="G49" s="28">
        <v>0</v>
      </c>
      <c r="H49" s="28">
        <f t="shared" si="19"/>
        <v>21.8</v>
      </c>
      <c r="I49" s="46" t="s">
        <v>46</v>
      </c>
      <c r="J49" s="43"/>
      <c r="K49" s="2"/>
    </row>
    <row r="50" ht="29" customHeight="1" spans="1:11">
      <c r="A50" s="22"/>
      <c r="B50" s="11"/>
      <c r="C50" s="12"/>
      <c r="D50" s="10"/>
      <c r="E50" s="12"/>
      <c r="F50" s="28">
        <v>49</v>
      </c>
      <c r="G50" s="28">
        <v>0</v>
      </c>
      <c r="H50" s="28">
        <f t="shared" si="19"/>
        <v>49</v>
      </c>
      <c r="I50" s="46" t="s">
        <v>47</v>
      </c>
      <c r="J50" s="43"/>
      <c r="K50" s="2"/>
    </row>
    <row r="51" ht="29" customHeight="1" spans="1:11">
      <c r="A51" s="22"/>
      <c r="B51" s="11"/>
      <c r="C51" s="12"/>
      <c r="D51" s="10"/>
      <c r="E51" s="12"/>
      <c r="F51" s="28">
        <v>269</v>
      </c>
      <c r="G51" s="28">
        <v>0</v>
      </c>
      <c r="H51" s="28">
        <f t="shared" si="19"/>
        <v>269</v>
      </c>
      <c r="I51" s="47" t="s">
        <v>48</v>
      </c>
      <c r="J51" s="43"/>
      <c r="K51" s="2"/>
    </row>
    <row r="52" ht="29" customHeight="1" spans="1:11">
      <c r="A52" s="22"/>
      <c r="B52" s="11"/>
      <c r="C52" s="12"/>
      <c r="D52" s="10"/>
      <c r="E52" s="12"/>
      <c r="F52" s="28">
        <v>45.98</v>
      </c>
      <c r="G52" s="28">
        <v>0</v>
      </c>
      <c r="H52" s="28">
        <f t="shared" si="19"/>
        <v>45.98</v>
      </c>
      <c r="I52" s="47" t="s">
        <v>49</v>
      </c>
      <c r="J52" s="43"/>
      <c r="K52" s="2"/>
    </row>
    <row r="53" ht="29" customHeight="1" spans="1:11">
      <c r="A53" s="22"/>
      <c r="B53" s="11"/>
      <c r="C53" s="12"/>
      <c r="D53" s="10"/>
      <c r="E53" s="12"/>
      <c r="F53" s="28">
        <v>15.62</v>
      </c>
      <c r="G53" s="28">
        <v>0</v>
      </c>
      <c r="H53" s="28">
        <f t="shared" si="19"/>
        <v>15.62</v>
      </c>
      <c r="I53" s="47" t="s">
        <v>50</v>
      </c>
      <c r="J53" s="43"/>
      <c r="K53" s="2"/>
    </row>
    <row r="54" ht="29" customHeight="1" spans="1:11">
      <c r="A54" s="22"/>
      <c r="B54" s="11"/>
      <c r="C54" s="12"/>
      <c r="D54" s="10"/>
      <c r="E54" s="12"/>
      <c r="F54" s="28">
        <v>52.02</v>
      </c>
      <c r="G54" s="28">
        <v>0</v>
      </c>
      <c r="H54" s="28">
        <f t="shared" si="19"/>
        <v>52.02</v>
      </c>
      <c r="I54" s="47" t="s">
        <v>51</v>
      </c>
      <c r="J54" s="43"/>
      <c r="K54" s="48"/>
    </row>
    <row r="55" ht="29" customHeight="1" spans="1:11">
      <c r="A55" s="22"/>
      <c r="B55" s="11"/>
      <c r="C55" s="12"/>
      <c r="D55" s="10"/>
      <c r="E55" s="12"/>
      <c r="F55" s="29">
        <v>55.72</v>
      </c>
      <c r="G55" s="29">
        <v>0</v>
      </c>
      <c r="H55" s="29">
        <f t="shared" si="19"/>
        <v>55.72</v>
      </c>
      <c r="I55" s="47" t="s">
        <v>52</v>
      </c>
      <c r="J55" s="43"/>
      <c r="K55" s="48"/>
    </row>
    <row r="56" ht="29" customHeight="1" spans="1:11">
      <c r="A56" s="22"/>
      <c r="B56" s="11"/>
      <c r="C56" s="12"/>
      <c r="D56" s="10"/>
      <c r="E56" s="12"/>
      <c r="F56" s="28">
        <v>31.2</v>
      </c>
      <c r="G56" s="28">
        <v>0</v>
      </c>
      <c r="H56" s="28">
        <f t="shared" si="19"/>
        <v>31.2</v>
      </c>
      <c r="I56" s="45" t="s">
        <v>53</v>
      </c>
      <c r="J56" s="43"/>
      <c r="K56" s="2"/>
    </row>
    <row r="57" ht="29" customHeight="1" spans="1:11">
      <c r="A57" s="22"/>
      <c r="B57" s="11"/>
      <c r="C57" s="12"/>
      <c r="D57" s="10"/>
      <c r="E57" s="12"/>
      <c r="F57" s="28">
        <v>31.2</v>
      </c>
      <c r="G57" s="28">
        <v>0</v>
      </c>
      <c r="H57" s="28">
        <f t="shared" si="19"/>
        <v>31.2</v>
      </c>
      <c r="I57" s="45" t="s">
        <v>54</v>
      </c>
      <c r="J57" s="43"/>
      <c r="K57" s="2"/>
    </row>
    <row r="58" ht="29" customHeight="1" spans="1:10">
      <c r="A58" s="22"/>
      <c r="B58" s="11"/>
      <c r="C58" s="12"/>
      <c r="D58" s="10"/>
      <c r="E58" s="12"/>
      <c r="F58" s="28">
        <v>59.6</v>
      </c>
      <c r="G58" s="28">
        <v>0</v>
      </c>
      <c r="H58" s="28">
        <f t="shared" ref="H58:H68" si="20">F58+G58</f>
        <v>59.6</v>
      </c>
      <c r="I58" s="45" t="s">
        <v>55</v>
      </c>
      <c r="J58" s="43"/>
    </row>
    <row r="59" ht="29" customHeight="1" spans="1:10">
      <c r="A59" s="22"/>
      <c r="B59" s="11"/>
      <c r="C59" s="12"/>
      <c r="D59" s="10"/>
      <c r="E59" s="12"/>
      <c r="F59" s="28">
        <v>1622</v>
      </c>
      <c r="G59" s="28">
        <v>0</v>
      </c>
      <c r="H59" s="28">
        <f t="shared" si="20"/>
        <v>1622</v>
      </c>
      <c r="I59" s="45" t="s">
        <v>56</v>
      </c>
      <c r="J59" s="43"/>
    </row>
    <row r="60" ht="29" customHeight="1" spans="1:10">
      <c r="A60" s="22"/>
      <c r="B60" s="11"/>
      <c r="C60" s="12"/>
      <c r="D60" s="10"/>
      <c r="E60" s="12"/>
      <c r="F60" s="29">
        <v>550</v>
      </c>
      <c r="G60" s="29">
        <v>0</v>
      </c>
      <c r="H60" s="29">
        <f t="shared" si="20"/>
        <v>550</v>
      </c>
      <c r="I60" s="47" t="s">
        <v>57</v>
      </c>
      <c r="J60" s="43"/>
    </row>
    <row r="61" ht="29" customHeight="1" spans="1:10">
      <c r="A61" s="22"/>
      <c r="B61" s="11"/>
      <c r="C61" s="12"/>
      <c r="D61" s="10"/>
      <c r="E61" s="12"/>
      <c r="F61" s="28">
        <v>78</v>
      </c>
      <c r="G61" s="28">
        <v>0</v>
      </c>
      <c r="H61" s="28">
        <f t="shared" si="20"/>
        <v>78</v>
      </c>
      <c r="I61" s="45" t="s">
        <v>58</v>
      </c>
      <c r="J61" s="43"/>
    </row>
    <row r="62" ht="29" customHeight="1" spans="1:10">
      <c r="A62" s="22"/>
      <c r="B62" s="11"/>
      <c r="C62" s="12"/>
      <c r="D62" s="10"/>
      <c r="E62" s="12"/>
      <c r="F62" s="29">
        <v>16.8</v>
      </c>
      <c r="G62" s="29">
        <v>0</v>
      </c>
      <c r="H62" s="29">
        <f t="shared" si="20"/>
        <v>16.8</v>
      </c>
      <c r="I62" s="47" t="s">
        <v>59</v>
      </c>
      <c r="J62" s="43"/>
    </row>
    <row r="63" ht="26" customHeight="1" spans="1:10">
      <c r="A63" s="22"/>
      <c r="B63" s="11"/>
      <c r="C63" s="12"/>
      <c r="D63" s="10"/>
      <c r="E63" s="12"/>
      <c r="F63" s="29">
        <v>3119</v>
      </c>
      <c r="G63" s="29">
        <v>0</v>
      </c>
      <c r="H63" s="29">
        <f t="shared" si="20"/>
        <v>3119</v>
      </c>
      <c r="I63" s="47" t="s">
        <v>60</v>
      </c>
      <c r="J63" s="43"/>
    </row>
    <row r="64" ht="26" customHeight="1" spans="1:10">
      <c r="A64" s="22"/>
      <c r="B64" s="11"/>
      <c r="C64" s="12"/>
      <c r="D64" s="10"/>
      <c r="E64" s="12"/>
      <c r="F64" s="29">
        <v>630</v>
      </c>
      <c r="G64" s="29">
        <v>0</v>
      </c>
      <c r="H64" s="29">
        <f t="shared" si="20"/>
        <v>630</v>
      </c>
      <c r="I64" s="47" t="s">
        <v>61</v>
      </c>
      <c r="J64" s="43"/>
    </row>
    <row r="65" ht="26" customHeight="1" spans="1:10">
      <c r="A65" s="22"/>
      <c r="B65" s="11"/>
      <c r="C65" s="12"/>
      <c r="D65" s="10"/>
      <c r="E65" s="12"/>
      <c r="F65" s="29">
        <v>502.76</v>
      </c>
      <c r="G65" s="29">
        <v>0</v>
      </c>
      <c r="H65" s="29">
        <f t="shared" si="20"/>
        <v>502.76</v>
      </c>
      <c r="I65" s="56" t="s">
        <v>62</v>
      </c>
      <c r="J65" s="43"/>
    </row>
    <row r="66" ht="26" customHeight="1" spans="1:10">
      <c r="A66" s="22"/>
      <c r="B66" s="11"/>
      <c r="C66" s="12"/>
      <c r="D66" s="10"/>
      <c r="E66" s="12"/>
      <c r="F66" s="29">
        <v>659</v>
      </c>
      <c r="G66" s="29">
        <v>0</v>
      </c>
      <c r="H66" s="29">
        <f t="shared" si="20"/>
        <v>659</v>
      </c>
      <c r="I66" s="56" t="s">
        <v>62</v>
      </c>
      <c r="J66" s="43"/>
    </row>
    <row r="67" ht="26" customHeight="1" spans="1:10">
      <c r="A67" s="22"/>
      <c r="B67" s="11"/>
      <c r="C67" s="12"/>
      <c r="D67" s="10"/>
      <c r="E67" s="12"/>
      <c r="F67" s="29">
        <v>99.9</v>
      </c>
      <c r="G67" s="29">
        <v>0</v>
      </c>
      <c r="H67" s="29">
        <f t="shared" si="20"/>
        <v>99.9</v>
      </c>
      <c r="I67" s="56" t="s">
        <v>63</v>
      </c>
      <c r="J67" s="43"/>
    </row>
    <row r="68" ht="30" customHeight="1" spans="1:10">
      <c r="A68" s="22"/>
      <c r="B68" s="11"/>
      <c r="C68" s="12"/>
      <c r="D68" s="10"/>
      <c r="E68" s="12"/>
      <c r="F68" s="29">
        <v>9600</v>
      </c>
      <c r="G68" s="29">
        <v>0</v>
      </c>
      <c r="H68" s="29">
        <f t="shared" si="20"/>
        <v>9600</v>
      </c>
      <c r="I68" s="47" t="s">
        <v>64</v>
      </c>
      <c r="J68" s="43"/>
    </row>
    <row r="69" s="1" customFormat="1" customHeight="1" spans="1:10">
      <c r="A69" s="13"/>
      <c r="B69" s="14" t="s">
        <v>65</v>
      </c>
      <c r="C69" s="15">
        <f>SUM(C45)</f>
        <v>20000</v>
      </c>
      <c r="D69" s="15">
        <f>SUM(D45)</f>
        <v>1</v>
      </c>
      <c r="E69" s="15">
        <f>SUM(E45)</f>
        <v>20000</v>
      </c>
      <c r="F69" s="27">
        <f>SUM(F45:F68)</f>
        <v>21218.59</v>
      </c>
      <c r="G69" s="27">
        <f>SUM(G45:G62)</f>
        <v>0</v>
      </c>
      <c r="H69" s="27">
        <f>SUM(H45:H68)</f>
        <v>21218.59</v>
      </c>
      <c r="I69" s="36"/>
      <c r="J69" s="44"/>
    </row>
    <row r="70" customHeight="1" spans="1:10">
      <c r="A70" s="13"/>
      <c r="B70" s="14" t="s">
        <v>66</v>
      </c>
      <c r="C70" s="15">
        <f t="shared" ref="C70:H70" si="21">SUM(C69,C44,C40,C37,C32,C27,C24,C21,C16,C13)</f>
        <v>20000</v>
      </c>
      <c r="D70" s="15">
        <f t="shared" si="21"/>
        <v>9</v>
      </c>
      <c r="E70" s="15">
        <f t="shared" si="21"/>
        <v>20000</v>
      </c>
      <c r="F70" s="27">
        <f t="shared" si="21"/>
        <v>21218.59</v>
      </c>
      <c r="G70" s="27">
        <f t="shared" si="21"/>
        <v>0</v>
      </c>
      <c r="H70" s="27">
        <f t="shared" si="21"/>
        <v>21218.59</v>
      </c>
      <c r="I70" s="36"/>
      <c r="J70" s="57"/>
    </row>
    <row r="74" customHeight="1" spans="1:9">
      <c r="A74" s="49" t="s">
        <v>67</v>
      </c>
      <c r="B74" s="50"/>
      <c r="C74" s="51" t="s">
        <v>68</v>
      </c>
      <c r="D74" s="51"/>
      <c r="E74" s="51" t="s">
        <v>69</v>
      </c>
      <c r="F74" s="51"/>
      <c r="G74" s="51" t="s">
        <v>70</v>
      </c>
      <c r="H74" s="51"/>
      <c r="I74" s="58" t="s">
        <v>71</v>
      </c>
    </row>
    <row r="75" customHeight="1" spans="1:9">
      <c r="A75" s="52">
        <f>E70</f>
        <v>20000</v>
      </c>
      <c r="B75" s="53"/>
      <c r="C75" s="53">
        <f>H70</f>
        <v>21218.59</v>
      </c>
      <c r="D75" s="53"/>
      <c r="E75" s="53">
        <f>F70</f>
        <v>21218.59</v>
      </c>
      <c r="F75" s="53"/>
      <c r="G75" s="53">
        <f>G70</f>
        <v>0</v>
      </c>
      <c r="H75" s="53"/>
      <c r="I75" s="59">
        <f>A75-C75</f>
        <v>-1218.59</v>
      </c>
    </row>
    <row r="77" customHeight="1" spans="1:9">
      <c r="A77" s="54" t="s">
        <v>72</v>
      </c>
      <c r="B77" s="1"/>
      <c r="C77" s="55" t="s">
        <v>73</v>
      </c>
      <c r="D77" s="54"/>
      <c r="E77" s="54" t="s">
        <v>74</v>
      </c>
      <c r="F77" s="54"/>
      <c r="G77" s="54" t="s">
        <v>75</v>
      </c>
      <c r="H77" s="54"/>
      <c r="I77" s="1"/>
    </row>
  </sheetData>
  <mergeCells count="79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9"/>
    <mergeCell ref="K46:K50"/>
    <mergeCell ref="K52:K53"/>
    <mergeCell ref="K56:K57"/>
    <mergeCell ref="H4:I5"/>
  </mergeCells>
  <pageMargins left="0.699305555555556" right="0.699305555555556" top="0.75" bottom="0.75" header="0.3" footer="0.3"/>
  <pageSetup paperSize="9" scale="46" fitToHeight="0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2014-04-28T16:52:00Z</dcterms:created>
  <cp:lastPrinted>2024-06-30T11:48:00Z</cp:lastPrinted>
  <dcterms:modified xsi:type="dcterms:W3CDTF">2025-02-21T19:37:47Z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FA026D3D48BC0965C4EA7C6745707D70_43</vt:lpwstr>
  </property>
</Properties>
</file>