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<sst xmlns="http://schemas.openxmlformats.org/spreadsheetml/2006/main" count="138" uniqueCount="109">
  <si>
    <t>【借款报销单】</t>
  </si>
  <si>
    <t>团号：HMZA-220610-ZJT806</t>
  </si>
  <si>
    <t>活动日期：2022年6月10-7月24日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</si>
  <si>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</si>
  <si>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</si>
  <si>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</si>
  <si>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</si>
  <si>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</si>
  <si>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</si>
  <si>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</si>
  <si>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</si>
  <si>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</si>
  <si>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</si>
  <si>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</si>
  <si>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</si>
  <si>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</si>
  <si>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</si>
  <si>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</si>
  <si>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</si>
  <si>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</si>
  <si>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</si>
  <si>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</si>
  <si>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</si>
  <si>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</si>
  <si>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</si>
  <si>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</si>
  <si>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</si>
  <si>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现场备品采买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</si>
  <si>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</si>
  <si>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</si>
  <si>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</si>
  <si>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</si>
  <si>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</si>
  <si>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</si>
  <si>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</si>
  <si>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</si>
  <si>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</si>
  <si>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</si>
  <si>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</si>
  <si>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</si>
  <si>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</si>
  <si>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</si>
  <si>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</si>
  <si>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</si>
  <si>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</si>
  <si>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</si>
  <si>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</si>
  <si>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</si>
  <si>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</si>
  <si>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</si>
  <si>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借款人：李文博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</si>
  <si>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</si>
  <si>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</si>
  <si>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</si>
  <si>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</si>
  <si>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</si>
  <si>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</si>
  <si>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</si>
  <si>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企划部</t>
  </si>
  <si>
    <t>发生地:</t>
  </si>
  <si>
    <t>北京/三亚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</si>
  <si>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</si>
  <si>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</si>
  <si>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</si>
  <si>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</si>
  <si>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</si>
  <si>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</si>
  <si>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</si>
  <si>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</si>
  <si>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</si>
  <si>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</si>
  <si>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</si>
  <si>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</t>
  </si>
  <si>
    <t>市内打车</t>
  </si>
  <si>
    <t>三亚打车</t>
  </si>
  <si>
    <t>餐费</t>
  </si>
  <si>
    <t>补票金额</t>
  </si>
  <si>
    <t>报销总金额</t>
  </si>
  <si>
    <t>报销人:</t>
  </si>
  <si>
    <t>合规:</t>
  </si>
  <si>
    <t>【费用报销单】</t>
  </si>
  <si>
    <t>北京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</si>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</sst>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7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3360" y="228600"/>
          <a:ext cx="120586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opLeftCell="A43" workbookViewId="0">
      <selection activeCell="C8" sqref="C8:C10"/>
    </sheetView>
  </sheetViews>
  <sheetFormatPr defaultColWidth="9" defaultRowHeight="21" customHeight="1"/>
  <cols>
    <col min="1" max="1" width="5" style="90" customWidth="1"/>
    <col min="2" max="2" width="21" customWidth="1"/>
    <col min="3" max="3" width="11" style="91" customWidth="1"/>
    <col min="4" max="4" width="8" customWidth="1"/>
    <col min="5" max="5" width="11.7777777777778" customWidth="1"/>
    <col min="6" max="6" width="12.2222222222222" customWidth="1"/>
    <col min="7" max="7" width="10.3333333333333"/>
    <col min="8" max="8" width="11.8888888888889" customWidth="1"/>
    <col min="9" max="9" width="22.5555555555556" style="92" customWidth="1"/>
    <col min="10" max="10" width="39.4444444444444" style="93" customWidth="1"/>
    <col min="11" max="11" width="9.66666666666667"/>
  </cols>
  <sheetData>
    <row r="2" customHeight="1" spans="3:12">
      <c r="C2" s="35" t="s">
        <v>0</v>
      </c>
      <c r="D2" s="35"/>
      <c r="E2" s="35"/>
      <c r="F2" s="35"/>
      <c r="G2" s="35"/>
      <c r="H2" s="35"/>
      <c r="I2" s="126"/>
      <c r="J2" s="127"/>
      <c r="K2" s="128"/>
      <c r="L2" s="128"/>
    </row>
    <row r="4" customHeight="1" spans="8:10">
      <c r="H4" s="94" t="s">
        <v>1</v>
      </c>
      <c r="I4" s="129"/>
      <c r="J4" s="94" t="s">
        <v>2</v>
      </c>
    </row>
    <row r="5" customHeight="1" spans="8:10">
      <c r="H5" s="95"/>
      <c r="I5" s="130"/>
      <c r="J5" s="9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99" t="s">
        <v>6</v>
      </c>
      <c r="G6" s="99"/>
      <c r="H6" s="99"/>
      <c r="I6" s="131"/>
      <c r="J6" s="132" t="s">
        <v>7</v>
      </c>
    </row>
    <row r="7" customHeight="1" spans="1:10">
      <c r="A7" s="96"/>
      <c r="B7" s="97"/>
      <c r="C7" s="100" t="s">
        <v>8</v>
      </c>
      <c r="D7" s="101" t="s">
        <v>9</v>
      </c>
      <c r="E7" s="98" t="s">
        <v>10</v>
      </c>
      <c r="F7" s="99" t="s">
        <v>11</v>
      </c>
      <c r="G7" s="99" t="s">
        <v>12</v>
      </c>
      <c r="H7" s="99" t="s">
        <v>13</v>
      </c>
      <c r="I7" s="131" t="s">
        <v>14</v>
      </c>
      <c r="J7" s="132"/>
    </row>
    <row r="8" ht="14.4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3"/>
      <c r="J8" s="134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3"/>
      <c r="J9" s="135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3"/>
      <c r="J10" s="135"/>
    </row>
    <row r="11" s="89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6"/>
      <c r="J11" s="137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3"/>
      <c r="J12" s="134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3"/>
      <c r="J13" s="135"/>
    </row>
    <row r="14" s="89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6"/>
      <c r="J14" s="137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3"/>
      <c r="J15" s="138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3"/>
      <c r="J16" s="139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3"/>
      <c r="J17" s="139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3"/>
      <c r="J18" s="139"/>
    </row>
    <row r="19" s="89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6"/>
      <c r="J19" s="140"/>
    </row>
    <row r="20" ht="14.4" spans="1:10">
      <c r="A20" s="102">
        <v>4</v>
      </c>
      <c r="B20" s="103" t="s">
        <v>24</v>
      </c>
      <c r="C20" s="104">
        <v>0</v>
      </c>
      <c r="D20" s="105">
        <v>0</v>
      </c>
      <c r="E20" s="104">
        <f>C20*D20</f>
        <v>0</v>
      </c>
      <c r="F20" s="104"/>
      <c r="H20" s="104"/>
      <c r="I20" s="133"/>
      <c r="J20" s="138"/>
    </row>
    <row r="21" ht="14.4" spans="1:10">
      <c r="A21" s="102"/>
      <c r="B21" s="103"/>
      <c r="C21" s="104"/>
      <c r="D21" s="105"/>
      <c r="E21" s="104"/>
      <c r="F21" s="104"/>
      <c r="G21" s="104"/>
      <c r="H21" s="104"/>
      <c r="I21" s="133"/>
      <c r="J21" s="139"/>
    </row>
    <row r="22" customHeight="1" spans="1:10">
      <c r="A22" s="102"/>
      <c r="B22" s="103"/>
      <c r="C22" s="104"/>
      <c r="D22" s="105"/>
      <c r="E22" s="104"/>
      <c r="F22" s="104"/>
      <c r="H22" s="104"/>
      <c r="I22" s="133"/>
      <c r="J22" s="139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3"/>
      <c r="J23" s="139"/>
    </row>
    <row r="24" ht="14.4" spans="1:10">
      <c r="A24" s="102"/>
      <c r="B24" s="103"/>
      <c r="C24" s="104"/>
      <c r="D24" s="105"/>
      <c r="E24" s="104"/>
      <c r="F24" s="104"/>
      <c r="G24" s="104"/>
      <c r="H24" s="104"/>
      <c r="I24" s="133"/>
      <c r="J24" s="139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3"/>
      <c r="J25" s="139"/>
    </row>
    <row r="26" s="89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0</v>
      </c>
      <c r="E26" s="108">
        <f t="shared" si="1"/>
        <v>0</v>
      </c>
      <c r="F26" s="108"/>
      <c r="G26" s="108"/>
      <c r="H26" s="108"/>
      <c r="I26" s="136"/>
      <c r="J26" s="140"/>
    </row>
    <row r="27" ht="14.4" spans="1:10">
      <c r="A27" s="109">
        <v>5</v>
      </c>
      <c r="B27" s="110" t="s">
        <v>26</v>
      </c>
      <c r="C27" s="111">
        <v>20000</v>
      </c>
      <c r="D27" s="109">
        <v>1</v>
      </c>
      <c r="E27" s="111">
        <v>20000</v>
      </c>
      <c r="F27" s="104"/>
      <c r="G27" s="104"/>
      <c r="H27" s="104"/>
      <c r="I27" s="133" t="s">
        <v>27</v>
      </c>
      <c r="J27" s="134" t="s">
        <v>28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3"/>
      <c r="J28" s="135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3"/>
      <c r="J29" s="135"/>
    </row>
    <row r="30" customHeight="1" spans="1:10">
      <c r="A30" s="115"/>
      <c r="B30" s="116"/>
      <c r="C30" s="117"/>
      <c r="D30" s="115"/>
      <c r="E30" s="117"/>
      <c r="F30" s="104"/>
      <c r="G30" s="104"/>
      <c r="H30" s="104"/>
      <c r="I30" s="133"/>
      <c r="J30" s="135"/>
    </row>
    <row r="31" s="89" customFormat="1" customHeight="1" spans="1:10">
      <c r="A31" s="106"/>
      <c r="B31" s="107" t="s">
        <v>29</v>
      </c>
      <c r="C31" s="108"/>
      <c r="D31" s="108"/>
      <c r="E31" s="108"/>
      <c r="F31" s="108"/>
      <c r="G31" s="108"/>
      <c r="H31" s="108"/>
      <c r="I31" s="136"/>
      <c r="J31" s="137"/>
    </row>
    <row r="32" customHeight="1" spans="1:10">
      <c r="A32" s="102">
        <v>6</v>
      </c>
      <c r="B32" s="103" t="s">
        <v>30</v>
      </c>
      <c r="C32" s="104">
        <v>0</v>
      </c>
      <c r="D32" s="105"/>
      <c r="E32" s="104">
        <f>C32*D32</f>
        <v>0</v>
      </c>
      <c r="F32" s="104"/>
      <c r="G32" s="104"/>
      <c r="H32" s="104"/>
      <c r="I32" s="133"/>
      <c r="J32" s="134" t="s">
        <v>31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3"/>
      <c r="J33" s="135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3"/>
      <c r="J34" s="139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3"/>
      <c r="J35" s="139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3"/>
      <c r="J36" s="139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3"/>
      <c r="J37" s="139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3"/>
      <c r="J38" s="139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3"/>
      <c r="J39" s="139"/>
    </row>
    <row r="40" s="89" customFormat="1" customHeight="1" spans="1:10">
      <c r="A40" s="106"/>
      <c r="B40" s="107" t="s">
        <v>32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6"/>
      <c r="J40" s="140"/>
    </row>
    <row r="41" customHeight="1" spans="1:10">
      <c r="A41" s="102">
        <v>7</v>
      </c>
      <c r="B41" s="103" t="s">
        <v>33</v>
      </c>
      <c r="C41" s="104">
        <v>0</v>
      </c>
      <c r="D41" s="105"/>
      <c r="E41" s="104">
        <f>C41*D41</f>
        <v>0</v>
      </c>
      <c r="F41" s="104"/>
      <c r="G41" s="104"/>
      <c r="H41" s="104"/>
      <c r="I41" s="133"/>
      <c r="J41" s="138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3"/>
      <c r="J42" s="139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3"/>
      <c r="J43" s="139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3"/>
      <c r="J44" s="139"/>
    </row>
    <row r="45" s="89" customFormat="1" customHeight="1" spans="1:10">
      <c r="A45" s="106"/>
      <c r="B45" s="107" t="s">
        <v>34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6"/>
      <c r="J45" s="140"/>
    </row>
    <row r="46" customHeight="1" spans="1:10">
      <c r="A46" s="102">
        <v>8</v>
      </c>
      <c r="B46" s="103" t="s">
        <v>35</v>
      </c>
      <c r="C46" s="104">
        <v>0</v>
      </c>
      <c r="D46" s="105"/>
      <c r="E46" s="104">
        <f>C46*D46</f>
        <v>0</v>
      </c>
      <c r="F46" s="104"/>
      <c r="G46" s="104"/>
      <c r="H46" s="104"/>
      <c r="I46" s="133"/>
      <c r="J46" s="138" t="s">
        <v>36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3"/>
      <c r="J47" s="139"/>
    </row>
    <row r="48" s="89" customFormat="1" customHeight="1" spans="1:10">
      <c r="A48" s="106"/>
      <c r="B48" s="107" t="s">
        <v>37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6"/>
      <c r="J48" s="140"/>
    </row>
    <row r="49" customHeight="1" spans="1:10">
      <c r="A49" s="102">
        <v>9</v>
      </c>
      <c r="B49" s="103" t="s">
        <v>38</v>
      </c>
      <c r="C49" s="104"/>
      <c r="D49" s="105"/>
      <c r="E49" s="104"/>
      <c r="F49" s="104"/>
      <c r="G49" s="104"/>
      <c r="H49" s="104"/>
      <c r="I49" s="133"/>
      <c r="J49" s="134" t="s">
        <v>39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3"/>
      <c r="J50" s="135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3"/>
      <c r="J51" s="135"/>
    </row>
    <row r="52" s="89" customFormat="1" customHeight="1" spans="1:10">
      <c r="A52" s="106"/>
      <c r="B52" s="107" t="s">
        <v>40</v>
      </c>
      <c r="C52" s="108"/>
      <c r="D52" s="108"/>
      <c r="E52" s="108"/>
      <c r="F52" s="108"/>
      <c r="G52" s="108"/>
      <c r="H52" s="108"/>
      <c r="I52" s="136"/>
      <c r="J52" s="137"/>
    </row>
    <row r="53" customHeight="1" spans="1:10">
      <c r="A53" s="109">
        <v>10</v>
      </c>
      <c r="B53" s="110" t="s">
        <v>41</v>
      </c>
      <c r="C53" s="111"/>
      <c r="D53" s="109"/>
      <c r="E53" s="111"/>
      <c r="F53" s="104"/>
      <c r="G53" s="104"/>
      <c r="H53" s="104"/>
      <c r="I53" s="133"/>
      <c r="J53" s="138" t="s">
        <v>42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3"/>
      <c r="J54" s="139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3"/>
      <c r="J55" s="139"/>
    </row>
    <row r="56" s="89" customFormat="1" customHeight="1" spans="1:10">
      <c r="A56" s="106"/>
      <c r="B56" s="107" t="s">
        <v>43</v>
      </c>
      <c r="C56" s="108"/>
      <c r="D56" s="108"/>
      <c r="E56" s="108"/>
      <c r="F56" s="108"/>
      <c r="G56" s="108"/>
      <c r="H56" s="108"/>
      <c r="I56" s="136"/>
      <c r="J56" s="140"/>
    </row>
    <row r="57" customHeight="1" spans="1:10">
      <c r="A57" s="106"/>
      <c r="B57" s="107" t="s">
        <v>44</v>
      </c>
      <c r="C57" s="108"/>
      <c r="D57" s="108"/>
      <c r="E57" s="108"/>
      <c r="F57" s="108"/>
      <c r="G57" s="108"/>
      <c r="H57" s="108"/>
      <c r="I57" s="136"/>
      <c r="J57" s="141"/>
    </row>
    <row r="61" customHeight="1" spans="1:9">
      <c r="A61" s="118" t="s">
        <v>45</v>
      </c>
      <c r="B61" s="119"/>
      <c r="C61" s="120" t="s">
        <v>46</v>
      </c>
      <c r="D61" s="120"/>
      <c r="E61" s="120" t="s">
        <v>47</v>
      </c>
      <c r="F61" s="120"/>
      <c r="G61" s="120" t="s">
        <v>48</v>
      </c>
      <c r="H61" s="120"/>
      <c r="I61" s="142" t="s">
        <v>49</v>
      </c>
    </row>
    <row r="62" customHeight="1" spans="1:9">
      <c r="A62" s="121">
        <v>20000</v>
      </c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3">
        <f>A62-C62</f>
        <v>20000</v>
      </c>
    </row>
    <row r="64" customHeight="1" spans="1:9">
      <c r="A64" s="123" t="s">
        <v>50</v>
      </c>
      <c r="B64" s="124"/>
      <c r="C64" s="125" t="s">
        <v>51</v>
      </c>
      <c r="D64" s="123"/>
      <c r="E64" s="123" t="s">
        <v>52</v>
      </c>
      <c r="F64" s="123"/>
      <c r="G64" s="123" t="s">
        <v>53</v>
      </c>
      <c r="H64" s="123"/>
      <c r="I64" s="14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30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30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30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30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30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0"/>
  <sheetViews>
    <sheetView tabSelected="1" view="pageBreakPreview" zoomScaleNormal="100" workbookViewId="0">
      <selection activeCell="K17" sqref="K17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.777777777777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2.2222222222222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 t="s">
        <v>58</v>
      </c>
      <c r="K5" s="73"/>
    </row>
    <row r="6" ht="20.1" customHeight="1" spans="2:11">
      <c r="B6" s="41"/>
      <c r="C6" s="42"/>
      <c r="D6" s="43" t="s">
        <v>59</v>
      </c>
      <c r="E6" s="43"/>
      <c r="F6" s="44" t="s">
        <v>60</v>
      </c>
      <c r="G6" s="44"/>
      <c r="H6" s="43" t="s">
        <v>61</v>
      </c>
      <c r="I6" s="42"/>
      <c r="J6" s="44" t="s">
        <v>58</v>
      </c>
      <c r="K6" s="74"/>
    </row>
    <row r="7" ht="20.1" customHeight="1" spans="2:11">
      <c r="B7" s="41"/>
      <c r="C7" s="42"/>
      <c r="D7" s="43" t="s">
        <v>62</v>
      </c>
      <c r="E7" s="43"/>
      <c r="F7" s="45">
        <v>44732</v>
      </c>
      <c r="G7" s="44"/>
      <c r="H7" s="43" t="s">
        <v>63</v>
      </c>
      <c r="I7" s="75"/>
      <c r="J7" s="45">
        <v>44760</v>
      </c>
      <c r="K7" s="74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6"/>
      <c r="J8" s="49"/>
      <c r="K8" s="77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437.01</v>
      </c>
      <c r="H11" s="59">
        <v>437.01</v>
      </c>
      <c r="I11" s="78"/>
      <c r="J11" s="79"/>
      <c r="K11" s="80" t="s">
        <v>73</v>
      </c>
    </row>
    <row r="12" ht="20.1" customHeight="1" spans="2:11">
      <c r="B12" s="56">
        <v>2</v>
      </c>
      <c r="C12" s="57"/>
      <c r="D12" s="60"/>
      <c r="E12" s="61"/>
      <c r="F12" s="61"/>
      <c r="G12" s="59">
        <v>394.18</v>
      </c>
      <c r="H12" s="59">
        <v>394.18</v>
      </c>
      <c r="I12" s="78"/>
      <c r="J12" s="79"/>
      <c r="K12" s="80" t="s">
        <v>74</v>
      </c>
    </row>
    <row r="13" ht="20.1" customHeight="1" spans="2:11">
      <c r="B13" s="56">
        <v>3</v>
      </c>
      <c r="C13" s="57"/>
      <c r="D13" s="62"/>
      <c r="E13" s="56"/>
      <c r="F13" s="57"/>
      <c r="G13" s="59"/>
      <c r="H13" s="59"/>
      <c r="I13" s="78"/>
      <c r="J13" s="79"/>
      <c r="K13" s="80"/>
    </row>
    <row r="14" ht="20.1" customHeight="1" spans="2:11">
      <c r="B14" s="56"/>
      <c r="C14" s="57"/>
      <c r="D14" s="63" t="s">
        <v>75</v>
      </c>
      <c r="E14" s="56"/>
      <c r="F14" s="57" t="s">
        <v>75</v>
      </c>
      <c r="G14" s="59"/>
      <c r="H14" s="59"/>
      <c r="I14" s="78"/>
      <c r="J14" s="79">
        <f>G14-H14</f>
        <v>0</v>
      </c>
      <c r="K14" s="80"/>
    </row>
    <row r="15" ht="20.1" customHeight="1" spans="2:11">
      <c r="B15" s="56"/>
      <c r="C15" s="57"/>
      <c r="D15" s="64"/>
      <c r="E15" s="56"/>
      <c r="F15" s="57"/>
      <c r="G15" s="59"/>
      <c r="H15" s="59"/>
      <c r="I15" s="78"/>
      <c r="J15" s="79"/>
      <c r="K15" s="80"/>
    </row>
    <row r="16" ht="20.1" customHeight="1" spans="2:11">
      <c r="B16" s="56"/>
      <c r="C16" s="57"/>
      <c r="D16" s="64"/>
      <c r="E16" s="56"/>
      <c r="F16" s="57"/>
      <c r="G16" s="59"/>
      <c r="H16" s="59"/>
      <c r="I16" s="78"/>
      <c r="J16" s="79"/>
      <c r="K16" s="80"/>
    </row>
    <row r="17" ht="20.1" customHeight="1" spans="2:11">
      <c r="B17" s="56"/>
      <c r="C17" s="57"/>
      <c r="D17" s="64"/>
      <c r="E17" s="56"/>
      <c r="F17" s="57"/>
      <c r="G17" s="59"/>
      <c r="H17" s="59"/>
      <c r="I17" s="78"/>
      <c r="J17" s="79"/>
      <c r="K17" s="80"/>
    </row>
    <row r="18" ht="20.1" customHeight="1" spans="2:11">
      <c r="B18" s="53"/>
      <c r="C18" s="65"/>
      <c r="D18" s="66"/>
      <c r="E18" s="67"/>
      <c r="F18" s="68"/>
      <c r="G18" s="69"/>
      <c r="H18" s="69"/>
      <c r="I18" s="81"/>
      <c r="J18" s="82"/>
      <c r="K18" s="83"/>
    </row>
    <row r="19" ht="20.1" customHeight="1" spans="2:11">
      <c r="B19" s="53" t="s">
        <v>44</v>
      </c>
      <c r="C19" s="65"/>
      <c r="D19" s="65"/>
      <c r="E19" s="65"/>
      <c r="F19" s="54"/>
      <c r="G19" s="70">
        <f>SUM(G11:G18)</f>
        <v>831.19</v>
      </c>
      <c r="H19" s="70">
        <f>SUM(H11:H18)</f>
        <v>831.19</v>
      </c>
      <c r="I19" s="84">
        <f>SUM(I11:J17)</f>
        <v>0</v>
      </c>
      <c r="J19" s="85"/>
      <c r="K19" s="86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7"/>
      <c r="K20" s="50"/>
    </row>
    <row r="21" ht="20.1" customHeight="1" spans="2:11">
      <c r="B21" s="55" t="s">
        <v>68</v>
      </c>
      <c r="C21" s="55"/>
      <c r="D21" s="55"/>
      <c r="E21" s="55"/>
      <c r="F21" s="55"/>
      <c r="G21" s="55" t="s">
        <v>76</v>
      </c>
      <c r="H21" s="55"/>
      <c r="I21" s="55"/>
      <c r="J21" s="55"/>
      <c r="K21" s="55" t="s">
        <v>77</v>
      </c>
    </row>
    <row r="22" ht="20.1" customHeight="1" spans="2:11">
      <c r="B22" s="71">
        <f>H19</f>
        <v>831.19</v>
      </c>
      <c r="C22" s="71"/>
      <c r="D22" s="71"/>
      <c r="E22" s="71"/>
      <c r="F22" s="71"/>
      <c r="G22" s="71">
        <f>I19</f>
        <v>0</v>
      </c>
      <c r="H22" s="71"/>
      <c r="I22" s="71"/>
      <c r="J22" s="71"/>
      <c r="K22" s="88">
        <f>SUM(B22:J22)</f>
        <v>831.19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78</v>
      </c>
      <c r="C24" s="50"/>
      <c r="D24" s="50"/>
      <c r="E24" s="50"/>
      <c r="F24" s="50" t="s">
        <v>51</v>
      </c>
      <c r="G24" s="50" t="s">
        <v>79</v>
      </c>
      <c r="H24" s="50"/>
      <c r="I24" s="50"/>
      <c r="J24" s="50" t="s">
        <v>53</v>
      </c>
      <c r="K24" s="50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3"/>
    <mergeCell ref="D14:D18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3" workbookViewId="0">
      <selection activeCell="F10" sqref="F10"/>
    </sheetView>
  </sheetViews>
  <sheetFormatPr defaultColWidth="9" defaultRowHeight="14.4"/>
  <cols>
    <col min="1" max="1" width="3.11111111111111" style="1" customWidth="1"/>
    <col min="2" max="2" width="1.44444444444444" style="1" customWidth="1"/>
    <col min="3" max="3" width="3" style="1" customWidth="1"/>
    <col min="4" max="4" width="13" style="1" customWidth="1"/>
    <col min="5" max="5" width="2" style="1" customWidth="1"/>
    <col min="6" max="6" width="24.4444444444444" style="1" customWidth="1"/>
    <col min="7" max="7" width="13.8888888888889" style="1" customWidth="1"/>
    <col min="8" max="8" width="2.22222222222222" style="1" customWidth="1"/>
    <col min="9" max="9" width="36.2222222222222" style="1" customWidth="1"/>
    <col min="10" max="16384" width="9" style="1"/>
  </cols>
  <sheetData>
    <row r="1" ht="30.75" customHeight="1"/>
    <row r="5" ht="27" customHeight="1" spans="2:9">
      <c r="B5" s="2" t="s">
        <v>80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55</v>
      </c>
      <c r="E8" s="8"/>
      <c r="F8" s="9" t="s">
        <v>56</v>
      </c>
      <c r="G8" s="8" t="s">
        <v>57</v>
      </c>
      <c r="H8" s="8"/>
      <c r="I8" s="26" t="s">
        <v>58</v>
      </c>
    </row>
    <row r="9" ht="17.25" customHeight="1" spans="2:9">
      <c r="B9" s="6"/>
      <c r="C9" s="7"/>
      <c r="D9" s="8" t="s">
        <v>59</v>
      </c>
      <c r="E9" s="8"/>
      <c r="F9" s="9" t="s">
        <v>81</v>
      </c>
      <c r="G9" s="8" t="s">
        <v>61</v>
      </c>
      <c r="H9" s="8"/>
      <c r="I9" s="26" t="s">
        <v>58</v>
      </c>
    </row>
    <row r="10" ht="17.25" customHeight="1" spans="2:9">
      <c r="B10" s="6"/>
      <c r="C10" s="7"/>
      <c r="D10" s="8" t="s">
        <v>62</v>
      </c>
      <c r="E10" s="8"/>
      <c r="F10" s="10" t="s">
        <v>82</v>
      </c>
      <c r="G10" s="8" t="s">
        <v>63</v>
      </c>
      <c r="H10" s="8"/>
      <c r="I10" s="27">
        <v>44461</v>
      </c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83</v>
      </c>
      <c r="H13" s="14"/>
      <c r="I13" s="29" t="s">
        <v>70</v>
      </c>
    </row>
    <row r="14" ht="21" customHeight="1" spans="2:9">
      <c r="B14" s="15">
        <v>1</v>
      </c>
      <c r="C14" s="16"/>
      <c r="D14" s="17" t="s">
        <v>71</v>
      </c>
      <c r="E14" s="15" t="s">
        <v>84</v>
      </c>
      <c r="F14" s="16"/>
      <c r="G14" s="18"/>
      <c r="H14" s="19"/>
      <c r="I14" s="30" t="s">
        <v>85</v>
      </c>
    </row>
    <row r="15" ht="21" customHeight="1" spans="2:9">
      <c r="B15" s="15">
        <v>2</v>
      </c>
      <c r="C15" s="16"/>
      <c r="D15" s="20"/>
      <c r="E15" s="15" t="s">
        <v>86</v>
      </c>
      <c r="F15" s="16"/>
      <c r="G15" s="18"/>
      <c r="H15" s="19"/>
      <c r="I15" s="30" t="s">
        <v>85</v>
      </c>
    </row>
    <row r="16" ht="21" customHeight="1" spans="2:9">
      <c r="B16" s="15">
        <v>3</v>
      </c>
      <c r="C16" s="16"/>
      <c r="D16" s="20"/>
      <c r="E16" s="15" t="s">
        <v>87</v>
      </c>
      <c r="F16" s="16"/>
      <c r="G16" s="18"/>
      <c r="H16" s="19"/>
      <c r="I16" s="30" t="s">
        <v>88</v>
      </c>
    </row>
    <row r="17" ht="21" customHeight="1" spans="2:9">
      <c r="B17" s="15">
        <v>4</v>
      </c>
      <c r="C17" s="16"/>
      <c r="D17" s="20"/>
      <c r="E17" s="15" t="s">
        <v>75</v>
      </c>
      <c r="F17" s="16"/>
      <c r="G17" s="18"/>
      <c r="H17" s="19"/>
      <c r="I17" s="30" t="s">
        <v>85</v>
      </c>
    </row>
    <row r="18" ht="21" customHeight="1" spans="2:9">
      <c r="B18" s="15">
        <v>5</v>
      </c>
      <c r="C18" s="16"/>
      <c r="D18" s="17" t="s">
        <v>89</v>
      </c>
      <c r="E18" s="15" t="s">
        <v>90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91</v>
      </c>
      <c r="E19" s="15" t="s">
        <v>90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75</v>
      </c>
      <c r="F20" s="16"/>
      <c r="G20" s="18">
        <v>321</v>
      </c>
      <c r="H20" s="19"/>
      <c r="I20" s="30" t="s">
        <v>92</v>
      </c>
    </row>
    <row r="21" ht="21" customHeight="1" spans="2:9">
      <c r="B21" s="15">
        <v>8</v>
      </c>
      <c r="C21" s="16"/>
      <c r="D21" s="21"/>
      <c r="E21" s="15" t="s">
        <v>93</v>
      </c>
      <c r="F21" s="16"/>
      <c r="G21" s="18">
        <v>6201</v>
      </c>
      <c r="H21" s="19"/>
      <c r="I21" s="30" t="s">
        <v>94</v>
      </c>
    </row>
    <row r="22" ht="32.1" customHeight="1" spans="2:9">
      <c r="B22" s="15">
        <v>9</v>
      </c>
      <c r="C22" s="16"/>
      <c r="D22" s="22" t="s">
        <v>33</v>
      </c>
      <c r="E22" s="15" t="s">
        <v>95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96</v>
      </c>
      <c r="E23" s="15" t="s">
        <v>97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98</v>
      </c>
      <c r="E24" s="15" t="s">
        <v>99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100</v>
      </c>
      <c r="E25" s="15" t="s">
        <v>101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102</v>
      </c>
      <c r="E26" s="15" t="s">
        <v>103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104</v>
      </c>
      <c r="E27" s="15" t="s">
        <v>105</v>
      </c>
      <c r="F27" s="16"/>
      <c r="G27" s="18"/>
      <c r="H27" s="19"/>
      <c r="I27" s="30" t="s">
        <v>106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44</v>
      </c>
      <c r="C32" s="23"/>
      <c r="D32" s="23"/>
      <c r="E32" s="23"/>
      <c r="F32" s="14"/>
      <c r="G32" s="18">
        <f>SUM(G14:GH29)</f>
        <v>6522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78</v>
      </c>
      <c r="C35" s="7"/>
      <c r="D35" s="7"/>
      <c r="E35" s="7"/>
      <c r="F35" s="7" t="s">
        <v>107</v>
      </c>
      <c r="G35" s="7"/>
      <c r="H35" s="7"/>
      <c r="I35" s="7" t="s">
        <v>108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2014-04-21T16:52:00Z</dcterms:created>
  <cp:lastPrinted>2021-10-12T05:45:00Z</cp:lastPrinted>
  <dcterms:modified xsi:type="dcterms:W3CDTF">2022-07-18T09:47:35Z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F4F00EC2A67241E29AA5A205D84F8668</vt:lpwstr>
  </property>
</Properties>
</file>