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93EDF77D-9A08-3048-BFEE-A743606E26F4}" xr6:coauthVersionLast="47" xr6:coauthVersionMax="47" xr10:uidLastSave="{00000000-0000-0000-0000-000000000000}"/>
  <bookViews>
    <workbookView xWindow="0" yWindow="500" windowWidth="33600" windowHeight="20500" activeTab="2" xr2:uid="{00000000-000D-0000-FFFF-FFFF00000000}"/>
  </bookViews>
  <sheets>
    <sheet name="员工报销明细" sheetId="3" r:id="rId1"/>
    <sheet name="员工差旅明细1月13日滴滴活动" sheetId="2" r:id="rId2"/>
    <sheet name="员工差旅明细冬奥会转运项目" sheetId="4" r:id="rId3"/>
  </sheets>
  <definedNames>
    <definedName name="_xlnm.Print_Area" localSheetId="1">员工差旅明细1月13日滴滴活动!$A$1:$K$38</definedName>
    <definedName name="_xlnm.Print_Area" localSheetId="2">员工差旅明细冬奥会转运项目!$A$1:$K$38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4" l="1"/>
  <c r="I18" i="4"/>
  <c r="G21" i="4" s="1"/>
  <c r="H18" i="4"/>
  <c r="B21" i="4" s="1"/>
  <c r="G18" i="4"/>
  <c r="I37" i="4" l="1"/>
  <c r="K21" i="4"/>
  <c r="H37" i="2"/>
  <c r="I36" i="2"/>
  <c r="I35" i="2"/>
  <c r="I34" i="2"/>
  <c r="G21" i="2"/>
  <c r="I18" i="2"/>
  <c r="H18" i="2"/>
  <c r="B21" i="2" s="1"/>
  <c r="K21" i="2" s="1"/>
  <c r="G18" i="2"/>
  <c r="C53" i="3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44" i="3" l="1"/>
  <c r="H32" i="3"/>
  <c r="F53" i="3"/>
  <c r="E58" i="3" s="1"/>
  <c r="G53" i="3"/>
  <c r="G58" i="3" s="1"/>
  <c r="H13" i="3"/>
  <c r="I37" i="2"/>
  <c r="D53" i="3"/>
  <c r="H52" i="3"/>
  <c r="H53" i="3"/>
  <c r="C58" i="3" s="1"/>
  <c r="E53" i="3"/>
  <c r="A58" i="3" s="1"/>
  <c r="I58" i="3" s="1"/>
</calcChain>
</file>

<file path=xl/sharedStrings.xml><?xml version="1.0" encoding="utf-8"?>
<sst xmlns="http://schemas.openxmlformats.org/spreadsheetml/2006/main" count="181" uniqueCount="96">
  <si>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</si>
  <si>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</si>
  <si>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</si>
  <si>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</si>
  <si>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</si>
  <si>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</si>
  <si>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</si>
  <si>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</si>
  <si>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</si>
  <si>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</si>
  <si>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</si>
  <si>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</si>
  <si>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</si>
  <si>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</si>
  <si>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</si>
  <si>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</si>
  <si>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</si>
  <si>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</si>
  <si>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</si>
  <si>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</si>
  <si>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</si>
  <si>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</si>
  <si>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</si>
  <si>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</si>
  <si>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</si>
  <si>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</si>
  <si>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</si>
  <si>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</si>
  <si>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</si>
  <si>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</si>
  <si>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</si>
  <si>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</si>
  <si>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</si>
  <si>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</si>
  <si>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</si>
  <si>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</si>
  <si>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</si>
  <si>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</si>
  <si>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</si>
  <si>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</si>
  <si>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</si>
  <si>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</si>
  <si>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</si>
  <si>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</si>
  <si>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</si>
  <si>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</si>
  <si>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</si>
  <si>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</si>
  <si>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</si>
  <si>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</si>
  <si>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</si>
  <si>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</si>
  <si>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</si>
  <si>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</si>
  <si>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</si>
  <si>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</si>
  <si>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</si>
  <si>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</si>
  <si>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</si>
  <si>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</si>
  <si>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</si>
  <si>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</si>
  <si>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</si>
  <si>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</si>
  <si>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</si>
  <si>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</si>
  <si>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</si>
  <si>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</si>
  <si>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</si>
  <si>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</si>
  <si>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</si>
  <si>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</si>
  <si>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</si>
  <si>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</si>
  <si>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</si>
  <si>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</si>
  <si>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</si>
  <si>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</si>
  <si>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</si>
  <si>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</si>
  <si>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</si>
  <si>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</si>
  <si>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</si>
  <si>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付玮</t>
    <phoneticPr fontId="14" type="noConversion"/>
  </si>
  <si>
    <t>北京</t>
    <phoneticPr fontId="14" type="noConversion"/>
  </si>
  <si>
    <r>
      <t>会奖1</t>
    </r>
    <r>
      <rPr>
        <sz val="9"/>
        <color theme="1"/>
        <rFont val="微软雅黑"/>
        <family val="2"/>
        <charset val="134"/>
      </rPr>
      <t>0部</t>
    </r>
    <phoneticPr fontId="14" type="noConversion"/>
  </si>
  <si>
    <t>经理</t>
    <phoneticPr fontId="14" type="noConversion"/>
  </si>
  <si>
    <t>1月12日办公室-维景酒店19元
1月13日办公室-维景酒店48元（18+30）</t>
    <phoneticPr fontId="14" type="noConversion"/>
  </si>
  <si>
    <t xml:space="preserve">HMEA-220113-BDD299 </t>
    <phoneticPr fontId="14" type="noConversion"/>
  </si>
  <si>
    <t>2022/9/1-9/8</t>
    <phoneticPr fontId="14" type="noConversion"/>
  </si>
  <si>
    <t xml:space="preserve">9月1日公司-工厂20元
9月1日工厂-公司61元
9月2日公司-宝马展厅16元
9月2日宝马展厅-公司40元
9月2日公司-工厂21元
9月3日公司-工厂61元
9月4日自宅-宝马展厅57元
9月4日宝马展厅-自宅59元
9月5日公司-宝马展厅14元
9月5日宝马展厅-公司59元
9月6日公司-宝马展厅25元
9月6日宝马展厅-工厂61元
9月8日公司-宝马展厅 15元
</t>
    <phoneticPr fontId="14" type="noConversion"/>
  </si>
  <si>
    <t>会奖10部</t>
    <phoneticPr fontId="14" type="noConversion"/>
  </si>
  <si>
    <t>HMRA-220905-MRZ450</t>
    <phoneticPr fontId="14" type="noConversion"/>
  </si>
  <si>
    <t>9月3日-9月5日</t>
    <phoneticPr fontId="14" type="noConversion"/>
  </si>
  <si>
    <r>
      <t>当时当地(9月3日-9月5日</t>
    </r>
    <r>
      <rPr>
        <sz val="9"/>
        <color theme="1"/>
        <rFont val="微软雅黑"/>
        <family val="2"/>
        <charset val="134"/>
      </rPr>
      <t>）</t>
    </r>
    <phoneticPr fontId="14" type="noConversion"/>
  </si>
  <si>
    <t>北京佳程广场宝马展厅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</si>
</sst>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5" fillId="3" borderId="8" xfId="2" applyFont="1" applyFill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15" fillId="3" borderId="8" xfId="2" applyNumberFormat="1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58" fontId="15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7" workbookViewId="0">
      <selection activeCell="E54" sqref="E54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" style="29"/>
    <col min="9" max="9" width="24.8320312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5" t="s">
        <v>1</v>
      </c>
      <c r="I4" s="55"/>
      <c r="J4" s="55" t="s">
        <v>2</v>
      </c>
    </row>
    <row r="5" spans="1:12" ht="21" customHeight="1">
      <c r="H5" s="56"/>
      <c r="I5" s="56"/>
      <c r="J5" s="56"/>
    </row>
    <row r="6" spans="1:12" ht="21" customHeight="1">
      <c r="A6" s="71" t="s">
        <v>3</v>
      </c>
      <c r="B6" s="60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60" t="s">
        <v>7</v>
      </c>
    </row>
    <row r="7" spans="1:12" ht="21" customHeight="1">
      <c r="A7" s="71"/>
      <c r="B7" s="60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0"/>
    </row>
    <row r="8" spans="1:12" ht="21" customHeight="1">
      <c r="A8" s="72">
        <v>1</v>
      </c>
      <c r="B8" s="68" t="s">
        <v>15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16</v>
      </c>
    </row>
    <row r="9" spans="1:12" ht="21" customHeight="1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50"/>
    </row>
    <row r="10" spans="1:12" ht="21" customHeight="1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50"/>
    </row>
    <row r="11" spans="1:12" ht="21" customHeight="1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50"/>
    </row>
    <row r="12" spans="1:12" ht="21" customHeight="1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50"/>
    </row>
    <row r="13" spans="1:12" s="27" customFormat="1" ht="21" customHeight="1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1"/>
    </row>
    <row r="14" spans="1:12" ht="21" customHeight="1">
      <c r="A14" s="66">
        <v>2</v>
      </c>
      <c r="B14" s="80" t="s">
        <v>18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9" t="s">
        <v>19</v>
      </c>
    </row>
    <row r="15" spans="1:12" ht="21" customHeight="1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50"/>
    </row>
    <row r="16" spans="1:12" s="27" customFormat="1" ht="21" customHeight="1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1"/>
    </row>
    <row r="17" spans="1:10" ht="21" customHeight="1">
      <c r="A17" s="72">
        <v>3</v>
      </c>
      <c r="B17" s="68" t="s">
        <v>21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22</v>
      </c>
    </row>
    <row r="18" spans="1:10" ht="21" customHeight="1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>
      <c r="A22" s="72">
        <v>4</v>
      </c>
      <c r="B22" s="68" t="s">
        <v>24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25</v>
      </c>
    </row>
    <row r="23" spans="1:10" ht="21" customHeight="1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>
      <c r="A25" s="66">
        <v>5</v>
      </c>
      <c r="B25" s="80" t="s">
        <v>27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9" t="s">
        <v>28</v>
      </c>
    </row>
    <row r="26" spans="1:10" ht="21" customHeight="1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50"/>
    </row>
    <row r="27" spans="1:10" s="27" customFormat="1" ht="21" customHeight="1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1"/>
    </row>
    <row r="28" spans="1:10" ht="21" customHeight="1">
      <c r="A28" s="72">
        <v>6</v>
      </c>
      <c r="B28" s="68" t="s">
        <v>30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9" t="s">
        <v>31</v>
      </c>
    </row>
    <row r="29" spans="1:10" ht="21" customHeight="1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>
      <c r="A33" s="72">
        <v>7</v>
      </c>
      <c r="B33" s="68" t="s">
        <v>33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2"/>
    </row>
    <row r="34" spans="1:10" ht="21" customHeight="1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3"/>
    </row>
    <row r="35" spans="1:10" ht="21" customHeight="1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3"/>
    </row>
    <row r="36" spans="1:10" ht="21" customHeight="1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3"/>
    </row>
    <row r="37" spans="1:10" s="27" customFormat="1" ht="21" customHeight="1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4"/>
    </row>
    <row r="38" spans="1:10" ht="21" customHeight="1">
      <c r="A38" s="72">
        <v>8</v>
      </c>
      <c r="B38" s="68" t="s">
        <v>35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36</v>
      </c>
    </row>
    <row r="39" spans="1:10" ht="21" customHeight="1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>
      <c r="A41" s="72">
        <v>9</v>
      </c>
      <c r="B41" s="68" t="s">
        <v>38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9" t="s">
        <v>39</v>
      </c>
    </row>
    <row r="42" spans="1:10" ht="21" customHeight="1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50"/>
    </row>
    <row r="43" spans="1:10" ht="21" customHeight="1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50"/>
    </row>
    <row r="44" spans="1:10" s="27" customFormat="1" ht="21" customHeight="1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1"/>
    </row>
    <row r="45" spans="1:10" ht="21" customHeight="1">
      <c r="A45" s="66">
        <v>10</v>
      </c>
      <c r="B45" s="68" t="s">
        <v>41</v>
      </c>
      <c r="C45" s="62">
        <v>0</v>
      </c>
      <c r="D45" s="65"/>
      <c r="E45" s="62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52"/>
    </row>
    <row r="46" spans="1:10" ht="21" customHeight="1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3"/>
    </row>
    <row r="47" spans="1:10" ht="21" customHeight="1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3"/>
    </row>
    <row r="48" spans="1:10" ht="21" customHeight="1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3"/>
    </row>
    <row r="49" spans="1:10" ht="21" customHeight="1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3"/>
    </row>
    <row r="50" spans="1:10" ht="21" customHeight="1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3"/>
    </row>
    <row r="51" spans="1:10" ht="21" customHeight="1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3"/>
    </row>
    <row r="52" spans="1:10" s="27" customFormat="1" ht="21" customHeight="1">
      <c r="A52" s="35"/>
      <c r="B52" s="36" t="s">
        <v>42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4"/>
    </row>
    <row r="53" spans="1:10" ht="21" customHeight="1">
      <c r="A53" s="35"/>
      <c r="B53" s="36" t="s">
        <v>43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45" t="s">
        <v>48</v>
      </c>
    </row>
    <row r="58" spans="1:10" ht="21" customHeight="1">
      <c r="A58" s="69">
        <f>E53</f>
        <v>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46">
        <f>A58-C58</f>
        <v>0</v>
      </c>
    </row>
    <row r="60" spans="1:10" ht="21" customHeight="1">
      <c r="A60" s="38" t="s">
        <v>49</v>
      </c>
      <c r="B60" s="39"/>
      <c r="C60" s="40" t="s">
        <v>50</v>
      </c>
      <c r="D60" s="38"/>
      <c r="E60" s="38" t="s">
        <v>51</v>
      </c>
      <c r="F60" s="38"/>
      <c r="G60" s="38" t="s">
        <v>52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6" workbookViewId="0">
      <selection activeCell="M10" sqref="M10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54</v>
      </c>
      <c r="E5" s="5"/>
      <c r="F5" s="97" t="s">
        <v>83</v>
      </c>
      <c r="G5" s="98"/>
      <c r="H5" s="5" t="s">
        <v>55</v>
      </c>
      <c r="I5" s="4"/>
      <c r="J5" s="97" t="s">
        <v>86</v>
      </c>
      <c r="K5" s="99"/>
    </row>
    <row r="6" spans="2:11" ht="20.25" customHeight="1">
      <c r="B6" s="6"/>
      <c r="C6" s="7"/>
      <c r="D6" s="8" t="s">
        <v>56</v>
      </c>
      <c r="E6" s="8"/>
      <c r="F6" s="100" t="s">
        <v>84</v>
      </c>
      <c r="G6" s="101"/>
      <c r="H6" s="8" t="s">
        <v>57</v>
      </c>
      <c r="I6" s="7"/>
      <c r="J6" s="100" t="s">
        <v>85</v>
      </c>
      <c r="K6" s="102"/>
    </row>
    <row r="7" spans="2:11" ht="20.25" customHeight="1">
      <c r="B7" s="6"/>
      <c r="C7" s="7"/>
      <c r="D7" s="8" t="s">
        <v>58</v>
      </c>
      <c r="E7" s="8"/>
      <c r="F7" s="103">
        <v>44573</v>
      </c>
      <c r="G7" s="101"/>
      <c r="H7" s="8" t="s">
        <v>59</v>
      </c>
      <c r="I7" s="7"/>
      <c r="J7" s="108">
        <v>44585</v>
      </c>
      <c r="K7" s="102"/>
    </row>
    <row r="8" spans="2:11" ht="20.25" customHeight="1">
      <c r="B8" s="9"/>
      <c r="C8" s="10"/>
      <c r="D8" s="11"/>
      <c r="E8" s="11"/>
      <c r="F8" s="12"/>
      <c r="G8" s="12"/>
      <c r="H8" s="11" t="s">
        <v>60</v>
      </c>
      <c r="I8" s="10"/>
      <c r="J8" s="93" t="s">
        <v>88</v>
      </c>
      <c r="K8" s="94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82" t="s">
        <v>3</v>
      </c>
      <c r="C10" s="84"/>
      <c r="D10" s="13" t="s">
        <v>61</v>
      </c>
      <c r="E10" s="82" t="s">
        <v>62</v>
      </c>
      <c r="F10" s="84"/>
      <c r="G10" s="15" t="s">
        <v>63</v>
      </c>
      <c r="H10" s="14" t="s">
        <v>64</v>
      </c>
      <c r="I10" s="82" t="s">
        <v>65</v>
      </c>
      <c r="J10" s="84"/>
      <c r="K10" s="15" t="s">
        <v>66</v>
      </c>
    </row>
    <row r="11" spans="2:11" ht="20.25" customHeight="1">
      <c r="B11" s="106">
        <v>1</v>
      </c>
      <c r="C11" s="107"/>
      <c r="D11" s="87" t="s">
        <v>67</v>
      </c>
      <c r="E11" s="106" t="s">
        <v>68</v>
      </c>
      <c r="F11" s="107"/>
      <c r="G11" s="16">
        <v>0</v>
      </c>
      <c r="H11" s="16"/>
      <c r="I11" s="91"/>
      <c r="J11" s="92"/>
      <c r="K11" s="21" t="s">
        <v>69</v>
      </c>
    </row>
    <row r="12" spans="2:11" ht="54" customHeight="1">
      <c r="B12" s="106">
        <v>2</v>
      </c>
      <c r="C12" s="107"/>
      <c r="D12" s="88"/>
      <c r="E12" s="90" t="s">
        <v>70</v>
      </c>
      <c r="F12" s="90"/>
      <c r="G12" s="16">
        <v>0</v>
      </c>
      <c r="H12" s="16">
        <v>67</v>
      </c>
      <c r="I12" s="91"/>
      <c r="J12" s="92"/>
      <c r="K12" s="47" t="s">
        <v>87</v>
      </c>
    </row>
    <row r="13" spans="2:11" ht="20.25" customHeight="1">
      <c r="B13" s="106">
        <v>3</v>
      </c>
      <c r="C13" s="107"/>
      <c r="D13" s="88"/>
      <c r="E13" s="106" t="s">
        <v>71</v>
      </c>
      <c r="F13" s="107"/>
      <c r="G13" s="16">
        <v>0</v>
      </c>
      <c r="H13" s="16"/>
      <c r="I13" s="91"/>
      <c r="J13" s="92"/>
      <c r="K13" s="21" t="s">
        <v>69</v>
      </c>
    </row>
    <row r="14" spans="2:11" ht="20.25" customHeight="1">
      <c r="B14" s="106">
        <v>4</v>
      </c>
      <c r="C14" s="107"/>
      <c r="D14" s="88"/>
      <c r="E14" s="106" t="s">
        <v>72</v>
      </c>
      <c r="F14" s="107"/>
      <c r="G14" s="16">
        <v>0</v>
      </c>
      <c r="H14" s="16"/>
      <c r="I14" s="91"/>
      <c r="J14" s="92"/>
      <c r="K14" s="21" t="s">
        <v>73</v>
      </c>
    </row>
    <row r="15" spans="2:11" ht="20.25" customHeight="1">
      <c r="B15" s="106">
        <v>5</v>
      </c>
      <c r="C15" s="107"/>
      <c r="D15" s="87" t="s">
        <v>41</v>
      </c>
      <c r="E15" s="90"/>
      <c r="F15" s="90"/>
      <c r="G15" s="16">
        <v>0</v>
      </c>
      <c r="H15" s="16"/>
      <c r="I15" s="91"/>
      <c r="J15" s="92"/>
      <c r="K15" s="21"/>
    </row>
    <row r="16" spans="2:11" ht="20.25" customHeight="1">
      <c r="B16" s="106">
        <v>6</v>
      </c>
      <c r="C16" s="107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25" customHeight="1">
      <c r="B17" s="106">
        <v>7</v>
      </c>
      <c r="C17" s="107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25" customHeight="1">
      <c r="B18" s="82" t="s">
        <v>43</v>
      </c>
      <c r="C18" s="83"/>
      <c r="D18" s="83"/>
      <c r="E18" s="83"/>
      <c r="F18" s="84"/>
      <c r="G18" s="17">
        <f>SUM(G11:G17)</f>
        <v>0</v>
      </c>
      <c r="H18" s="17">
        <f>SUM(H11:H17)</f>
        <v>67</v>
      </c>
      <c r="I18" s="85">
        <f>SUM(I11:J17)</f>
        <v>0</v>
      </c>
      <c r="J18" s="86"/>
      <c r="K18" s="22"/>
    </row>
    <row r="19" spans="1:11" ht="20.25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25" customHeight="1">
      <c r="B20" s="104" t="s">
        <v>64</v>
      </c>
      <c r="C20" s="104"/>
      <c r="D20" s="104"/>
      <c r="E20" s="104"/>
      <c r="F20" s="104"/>
      <c r="G20" s="104" t="s">
        <v>74</v>
      </c>
      <c r="H20" s="104"/>
      <c r="I20" s="104"/>
      <c r="J20" s="104"/>
      <c r="K20" s="15" t="s">
        <v>75</v>
      </c>
    </row>
    <row r="21" spans="1:11" ht="20.25" customHeight="1">
      <c r="B21" s="105">
        <f>H18</f>
        <v>67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67</v>
      </c>
    </row>
    <row r="22" spans="1:11" ht="20.25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25" customHeight="1">
      <c r="B23" s="7" t="s">
        <v>76</v>
      </c>
      <c r="C23" s="7"/>
      <c r="D23" s="7"/>
      <c r="E23" s="7"/>
      <c r="F23" s="7" t="s">
        <v>50</v>
      </c>
      <c r="G23" s="7" t="s">
        <v>77</v>
      </c>
      <c r="H23" s="7"/>
      <c r="I23" s="7"/>
      <c r="J23" s="7" t="s">
        <v>52</v>
      </c>
      <c r="K23" s="7"/>
    </row>
    <row r="26" spans="1:11" ht="17">
      <c r="A26" s="74" t="s">
        <v>78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25" customHeight="1">
      <c r="B28" s="3"/>
      <c r="C28" s="4"/>
      <c r="D28" s="5" t="s">
        <v>54</v>
      </c>
      <c r="E28" s="5"/>
      <c r="F28" s="97" t="s">
        <v>83</v>
      </c>
      <c r="G28" s="98"/>
      <c r="H28" s="5" t="s">
        <v>55</v>
      </c>
      <c r="I28" s="4"/>
      <c r="J28" s="97" t="s">
        <v>86</v>
      </c>
      <c r="K28" s="99"/>
    </row>
    <row r="29" spans="1:11" ht="20.25" customHeight="1">
      <c r="B29" s="6"/>
      <c r="C29" s="7"/>
      <c r="D29" s="8" t="s">
        <v>56</v>
      </c>
      <c r="E29" s="8"/>
      <c r="F29" s="100" t="s">
        <v>84</v>
      </c>
      <c r="G29" s="101"/>
      <c r="H29" s="8" t="s">
        <v>57</v>
      </c>
      <c r="I29" s="7"/>
      <c r="J29" s="100" t="s">
        <v>85</v>
      </c>
      <c r="K29" s="102"/>
    </row>
    <row r="30" spans="1:11" ht="20.25" customHeight="1">
      <c r="B30" s="6"/>
      <c r="C30" s="7"/>
      <c r="D30" s="8" t="s">
        <v>58</v>
      </c>
      <c r="E30" s="8"/>
      <c r="F30" s="103">
        <v>44573</v>
      </c>
      <c r="G30" s="101"/>
      <c r="H30" s="8" t="s">
        <v>59</v>
      </c>
      <c r="I30" s="7"/>
      <c r="J30" s="103">
        <v>44585</v>
      </c>
      <c r="K30" s="102"/>
    </row>
    <row r="31" spans="1:11" ht="20.25" customHeight="1">
      <c r="B31" s="9"/>
      <c r="C31" s="10"/>
      <c r="D31" s="11"/>
      <c r="E31" s="11"/>
      <c r="F31" s="12"/>
      <c r="G31" s="12"/>
      <c r="H31" s="11" t="s">
        <v>60</v>
      </c>
      <c r="I31" s="10"/>
      <c r="J31" s="93" t="s">
        <v>88</v>
      </c>
      <c r="K31" s="94"/>
    </row>
    <row r="32" spans="1:11" ht="20.25" customHeight="1"/>
    <row r="33" spans="2:11" ht="20.25" customHeight="1">
      <c r="B33" s="90"/>
      <c r="C33" s="90"/>
      <c r="D33" s="18" t="s">
        <v>79</v>
      </c>
      <c r="E33" s="90" t="s">
        <v>80</v>
      </c>
      <c r="F33" s="90"/>
      <c r="G33" s="16" t="s">
        <v>81</v>
      </c>
      <c r="H33" s="16" t="s">
        <v>82</v>
      </c>
      <c r="I33" s="95" t="s">
        <v>43</v>
      </c>
      <c r="J33" s="95"/>
      <c r="K33" s="25" t="s">
        <v>66</v>
      </c>
    </row>
    <row r="34" spans="2:11" ht="20.25" customHeight="1">
      <c r="B34" s="90">
        <v>1</v>
      </c>
      <c r="C34" s="90"/>
      <c r="D34" s="48" t="s">
        <v>84</v>
      </c>
      <c r="E34" s="96">
        <v>44574</v>
      </c>
      <c r="F34" s="90"/>
      <c r="G34" s="16">
        <v>100</v>
      </c>
      <c r="H34" s="16">
        <v>1</v>
      </c>
      <c r="I34" s="91">
        <f>G34*H34</f>
        <v>100</v>
      </c>
      <c r="J34" s="92"/>
      <c r="K34" s="26"/>
    </row>
    <row r="35" spans="2:11" ht="20.25" customHeight="1">
      <c r="B35" s="90">
        <v>2</v>
      </c>
      <c r="C35" s="90"/>
      <c r="D35" s="19"/>
      <c r="E35" s="90"/>
      <c r="F35" s="90"/>
      <c r="G35" s="16"/>
      <c r="H35" s="16"/>
      <c r="I35" s="91">
        <f t="shared" ref="I35:I36" si="0">G35*H35</f>
        <v>0</v>
      </c>
      <c r="J35" s="92"/>
      <c r="K35" s="26"/>
    </row>
    <row r="36" spans="2:11" ht="20.25" customHeight="1">
      <c r="B36" s="90">
        <v>3</v>
      </c>
      <c r="C36" s="90"/>
      <c r="D36" s="19"/>
      <c r="E36" s="90"/>
      <c r="F36" s="90"/>
      <c r="G36" s="16"/>
      <c r="H36" s="16"/>
      <c r="I36" s="91">
        <f t="shared" si="0"/>
        <v>0</v>
      </c>
      <c r="J36" s="92"/>
      <c r="K36" s="26"/>
    </row>
    <row r="37" spans="2:11" ht="20.25" customHeight="1">
      <c r="B37" s="82" t="s">
        <v>43</v>
      </c>
      <c r="C37" s="83"/>
      <c r="D37" s="83"/>
      <c r="E37" s="83"/>
      <c r="F37" s="84"/>
      <c r="G37" s="17"/>
      <c r="H37" s="17">
        <f>SUM(H19:H36)</f>
        <v>1</v>
      </c>
      <c r="I37" s="85">
        <f>SUM(I34:J36)</f>
        <v>100</v>
      </c>
      <c r="J37" s="86"/>
      <c r="K37" s="22"/>
    </row>
    <row r="38" spans="2:11" ht="20.25" customHeight="1">
      <c r="B38" s="7" t="s">
        <v>76</v>
      </c>
      <c r="C38" s="7"/>
      <c r="D38" s="7"/>
      <c r="E38" s="7"/>
      <c r="F38" s="7" t="s">
        <v>50</v>
      </c>
      <c r="G38" s="7" t="s">
        <v>77</v>
      </c>
      <c r="H38" s="7"/>
      <c r="I38" s="7"/>
      <c r="J38" s="7" t="s">
        <v>52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4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tabSelected="1" zoomScale="166" zoomScaleNormal="100" workbookViewId="0">
      <selection activeCell="M12" sqref="M12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4.16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54</v>
      </c>
      <c r="E5" s="5"/>
      <c r="F5" s="98" t="s">
        <v>83</v>
      </c>
      <c r="G5" s="98"/>
      <c r="H5" s="5" t="s">
        <v>55</v>
      </c>
      <c r="I5" s="4"/>
      <c r="J5" s="98" t="s">
        <v>86</v>
      </c>
      <c r="K5" s="99"/>
    </row>
    <row r="6" spans="2:11" ht="20.25" customHeight="1">
      <c r="B6" s="6"/>
      <c r="C6" s="7"/>
      <c r="D6" s="8" t="s">
        <v>56</v>
      </c>
      <c r="E6" s="8"/>
      <c r="F6" s="100" t="s">
        <v>84</v>
      </c>
      <c r="G6" s="101"/>
      <c r="H6" s="8" t="s">
        <v>57</v>
      </c>
      <c r="I6" s="7"/>
      <c r="J6" s="100" t="s">
        <v>85</v>
      </c>
      <c r="K6" s="102"/>
    </row>
    <row r="7" spans="2:11" ht="20.25" customHeight="1">
      <c r="B7" s="6"/>
      <c r="C7" s="7"/>
      <c r="D7" s="8" t="s">
        <v>58</v>
      </c>
      <c r="E7" s="8"/>
      <c r="F7" s="108" t="s">
        <v>89</v>
      </c>
      <c r="G7" s="101"/>
      <c r="H7" s="8" t="s">
        <v>59</v>
      </c>
      <c r="I7" s="7"/>
      <c r="J7" s="108">
        <v>44826</v>
      </c>
      <c r="K7" s="102"/>
    </row>
    <row r="8" spans="2:11" ht="20.25" customHeight="1">
      <c r="B8" s="9"/>
      <c r="C8" s="10"/>
      <c r="D8" s="11"/>
      <c r="E8" s="11"/>
      <c r="F8" s="12"/>
      <c r="G8" s="12"/>
      <c r="H8" s="11" t="s">
        <v>60</v>
      </c>
      <c r="I8" s="10"/>
      <c r="J8" s="109" t="s">
        <v>92</v>
      </c>
      <c r="K8" s="94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82" t="s">
        <v>3</v>
      </c>
      <c r="C10" s="84"/>
      <c r="D10" s="13" t="s">
        <v>61</v>
      </c>
      <c r="E10" s="82" t="s">
        <v>62</v>
      </c>
      <c r="F10" s="84"/>
      <c r="G10" s="15" t="s">
        <v>63</v>
      </c>
      <c r="H10" s="14" t="s">
        <v>64</v>
      </c>
      <c r="I10" s="82" t="s">
        <v>65</v>
      </c>
      <c r="J10" s="84"/>
      <c r="K10" s="15" t="s">
        <v>66</v>
      </c>
    </row>
    <row r="11" spans="2:11" ht="20.25" customHeight="1">
      <c r="B11" s="106">
        <v>1</v>
      </c>
      <c r="C11" s="107"/>
      <c r="D11" s="87" t="s">
        <v>67</v>
      </c>
      <c r="E11" s="106" t="s">
        <v>68</v>
      </c>
      <c r="F11" s="107"/>
      <c r="G11" s="16">
        <v>0</v>
      </c>
      <c r="H11" s="16"/>
      <c r="I11" s="91"/>
      <c r="J11" s="92"/>
      <c r="K11" s="21" t="s">
        <v>69</v>
      </c>
    </row>
    <row r="12" spans="2:11" ht="213.5" customHeight="1">
      <c r="B12" s="106">
        <v>2</v>
      </c>
      <c r="C12" s="107"/>
      <c r="D12" s="88"/>
      <c r="E12" s="90" t="s">
        <v>70</v>
      </c>
      <c r="F12" s="90"/>
      <c r="G12" s="16">
        <v>509</v>
      </c>
      <c r="H12" s="16"/>
      <c r="I12" s="91"/>
      <c r="J12" s="92"/>
      <c r="K12" s="47" t="s">
        <v>90</v>
      </c>
    </row>
    <row r="13" spans="2:11" ht="20.25" customHeight="1">
      <c r="B13" s="106">
        <v>3</v>
      </c>
      <c r="C13" s="107"/>
      <c r="D13" s="88"/>
      <c r="E13" s="106" t="s">
        <v>71</v>
      </c>
      <c r="F13" s="107"/>
      <c r="G13" s="16">
        <v>0</v>
      </c>
      <c r="H13" s="16"/>
      <c r="I13" s="91"/>
      <c r="J13" s="92"/>
      <c r="K13" s="21" t="s">
        <v>69</v>
      </c>
    </row>
    <row r="14" spans="2:11" ht="20.25" customHeight="1">
      <c r="B14" s="106">
        <v>4</v>
      </c>
      <c r="C14" s="107"/>
      <c r="D14" s="88"/>
      <c r="E14" s="106" t="s">
        <v>72</v>
      </c>
      <c r="F14" s="107"/>
      <c r="G14" s="16">
        <v>240</v>
      </c>
      <c r="H14" s="16"/>
      <c r="I14" s="91"/>
      <c r="J14" s="92"/>
      <c r="K14" s="21" t="s">
        <v>94</v>
      </c>
    </row>
    <row r="15" spans="2:11" ht="20.25" customHeight="1">
      <c r="B15" s="106">
        <v>5</v>
      </c>
      <c r="C15" s="107"/>
      <c r="D15" s="87" t="s">
        <v>41</v>
      </c>
      <c r="E15" s="90"/>
      <c r="F15" s="90"/>
      <c r="G15" s="16">
        <v>0</v>
      </c>
      <c r="H15" s="16"/>
      <c r="I15" s="91"/>
      <c r="J15" s="92"/>
      <c r="K15" s="21"/>
    </row>
    <row r="16" spans="2:11" ht="20.25" customHeight="1">
      <c r="B16" s="106">
        <v>6</v>
      </c>
      <c r="C16" s="107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25" customHeight="1">
      <c r="B17" s="106">
        <v>7</v>
      </c>
      <c r="C17" s="107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25" customHeight="1">
      <c r="B18" s="82" t="s">
        <v>43</v>
      </c>
      <c r="C18" s="83"/>
      <c r="D18" s="83"/>
      <c r="E18" s="83"/>
      <c r="F18" s="84"/>
      <c r="G18" s="17">
        <f>SUM(G11:G17)</f>
        <v>749</v>
      </c>
      <c r="H18" s="17">
        <f>SUM(H11:H17)</f>
        <v>0</v>
      </c>
      <c r="I18" s="85">
        <f>SUM(I11:J17)</f>
        <v>0</v>
      </c>
      <c r="J18" s="86"/>
      <c r="K18" s="22"/>
    </row>
    <row r="19" spans="1:11" ht="20.25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25" customHeight="1">
      <c r="B20" s="104" t="s">
        <v>64</v>
      </c>
      <c r="C20" s="104"/>
      <c r="D20" s="104"/>
      <c r="E20" s="104"/>
      <c r="F20" s="104"/>
      <c r="G20" s="104" t="s">
        <v>74</v>
      </c>
      <c r="H20" s="104"/>
      <c r="I20" s="104"/>
      <c r="J20" s="104"/>
      <c r="K20" s="15" t="s">
        <v>75</v>
      </c>
    </row>
    <row r="21" spans="1:11" ht="20.25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25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25" customHeight="1">
      <c r="B23" s="7" t="s">
        <v>76</v>
      </c>
      <c r="C23" s="7"/>
      <c r="D23" s="7"/>
      <c r="E23" s="7"/>
      <c r="F23" s="7" t="s">
        <v>50</v>
      </c>
      <c r="G23" s="7" t="s">
        <v>77</v>
      </c>
      <c r="H23" s="7"/>
      <c r="I23" s="7"/>
      <c r="J23" s="7" t="s">
        <v>52</v>
      </c>
      <c r="K23" s="7"/>
    </row>
    <row r="26" spans="1:11" ht="17">
      <c r="A26" s="74" t="s">
        <v>78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25" customHeight="1">
      <c r="B28" s="3"/>
      <c r="C28" s="4"/>
      <c r="D28" s="5" t="s">
        <v>54</v>
      </c>
      <c r="E28" s="5"/>
      <c r="F28" s="98" t="s">
        <v>83</v>
      </c>
      <c r="G28" s="98"/>
      <c r="H28" s="5" t="s">
        <v>55</v>
      </c>
      <c r="I28" s="4"/>
      <c r="J28" s="98" t="s">
        <v>86</v>
      </c>
      <c r="K28" s="99"/>
    </row>
    <row r="29" spans="1:11" ht="20.25" customHeight="1">
      <c r="B29" s="6"/>
      <c r="C29" s="7"/>
      <c r="D29" s="8" t="s">
        <v>56</v>
      </c>
      <c r="E29" s="8"/>
      <c r="F29" s="101" t="s">
        <v>95</v>
      </c>
      <c r="G29" s="101"/>
      <c r="H29" s="8" t="s">
        <v>57</v>
      </c>
      <c r="I29" s="7"/>
      <c r="J29" s="101" t="s">
        <v>91</v>
      </c>
      <c r="K29" s="102"/>
    </row>
    <row r="30" spans="1:11" ht="20.25" customHeight="1">
      <c r="B30" s="6"/>
      <c r="C30" s="7"/>
      <c r="D30" s="8" t="s">
        <v>58</v>
      </c>
      <c r="E30" s="8"/>
      <c r="F30" s="103">
        <v>44807</v>
      </c>
      <c r="G30" s="101"/>
      <c r="H30" s="8" t="s">
        <v>59</v>
      </c>
      <c r="I30" s="7"/>
      <c r="J30" s="103">
        <v>44826</v>
      </c>
      <c r="K30" s="102"/>
    </row>
    <row r="31" spans="1:11" ht="20.25" customHeight="1">
      <c r="B31" s="9"/>
      <c r="C31" s="10"/>
      <c r="D31" s="11"/>
      <c r="E31" s="11"/>
      <c r="F31" s="12"/>
      <c r="G31" s="12"/>
      <c r="H31" s="11" t="s">
        <v>60</v>
      </c>
      <c r="I31" s="10"/>
      <c r="J31" s="109" t="s">
        <v>92</v>
      </c>
      <c r="K31" s="94"/>
    </row>
    <row r="32" spans="1:11" ht="20.25" customHeight="1"/>
    <row r="33" spans="2:11" ht="20.25" customHeight="1">
      <c r="B33" s="90"/>
      <c r="C33" s="90"/>
      <c r="D33" s="18" t="s">
        <v>79</v>
      </c>
      <c r="E33" s="90" t="s">
        <v>80</v>
      </c>
      <c r="F33" s="90"/>
      <c r="G33" s="16" t="s">
        <v>81</v>
      </c>
      <c r="H33" s="16" t="s">
        <v>82</v>
      </c>
      <c r="I33" s="95" t="s">
        <v>43</v>
      </c>
      <c r="J33" s="95"/>
      <c r="K33" s="25" t="s">
        <v>66</v>
      </c>
    </row>
    <row r="34" spans="2:11" ht="20.25" customHeight="1">
      <c r="B34" s="90">
        <v>1</v>
      </c>
      <c r="C34" s="90"/>
      <c r="D34" s="48" t="s">
        <v>84</v>
      </c>
      <c r="E34" s="110" t="s">
        <v>93</v>
      </c>
      <c r="F34" s="90"/>
      <c r="G34" s="16">
        <v>100</v>
      </c>
      <c r="H34" s="16">
        <v>3</v>
      </c>
      <c r="I34" s="91">
        <v>300</v>
      </c>
      <c r="J34" s="92"/>
      <c r="K34" s="47"/>
    </row>
    <row r="35" spans="2:11">
      <c r="B35" s="90">
        <v>2</v>
      </c>
      <c r="C35" s="90"/>
      <c r="D35" s="48"/>
      <c r="E35" s="110"/>
      <c r="F35" s="90"/>
      <c r="G35" s="16"/>
      <c r="H35" s="16"/>
      <c r="I35" s="91"/>
      <c r="J35" s="92"/>
      <c r="K35" s="47"/>
    </row>
    <row r="36" spans="2:11" ht="20.25" customHeight="1">
      <c r="B36" s="106">
        <v>3</v>
      </c>
      <c r="C36" s="107"/>
      <c r="D36" s="19"/>
      <c r="E36" s="90"/>
      <c r="F36" s="90"/>
      <c r="G36" s="16"/>
      <c r="H36" s="16"/>
      <c r="I36" s="91"/>
      <c r="J36" s="92"/>
      <c r="K36" s="26"/>
    </row>
    <row r="37" spans="2:11" ht="20.25" customHeight="1">
      <c r="B37" s="82" t="s">
        <v>43</v>
      </c>
      <c r="C37" s="83"/>
      <c r="D37" s="83"/>
      <c r="E37" s="83"/>
      <c r="F37" s="84"/>
      <c r="G37" s="17"/>
      <c r="H37" s="17">
        <f>SUM(H19:H36)</f>
        <v>3</v>
      </c>
      <c r="I37" s="85">
        <f>SUM(I34:J36)</f>
        <v>300</v>
      </c>
      <c r="J37" s="86"/>
      <c r="K37" s="22"/>
    </row>
    <row r="38" spans="2:11" ht="20.25" customHeight="1">
      <c r="B38" s="7" t="s">
        <v>76</v>
      </c>
      <c r="C38" s="7"/>
      <c r="D38" s="7"/>
      <c r="E38" s="7"/>
      <c r="F38" s="7" t="s">
        <v>50</v>
      </c>
      <c r="G38" s="7" t="s">
        <v>77</v>
      </c>
      <c r="H38" s="7"/>
      <c r="I38" s="7"/>
      <c r="J38" s="7" t="s">
        <v>52</v>
      </c>
      <c r="K38" s="7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8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员工差旅明细1月13日滴滴活动</vt:lpstr>
      <vt:lpstr>员工差旅明细冬奥会转运项目</vt:lpstr>
      <vt:lpstr>员工差旅明细1月13日滴滴活动!Print_Area</vt:lpstr>
      <vt:lpstr>员工差旅明细冬奥会转运项目!Print_Area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2022-09-22T06:44:11Z</cp:lastPrinted>
  <dcterms:created xsi:type="dcterms:W3CDTF">2014-04-15T08:52:00Z</dcterms:created>
  <dcterms:modified xsi:type="dcterms:W3CDTF">2022-09-22T06:44:15Z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