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<sst xmlns="http://schemas.openxmlformats.org/spreadsheetml/2006/main" count="86">
  <si>
    <t>【借款报销单】</t>
  </si>
  <si>
    <t>团号：HMPA-180322-STY562</t>
  </si>
  <si>
    <t>会议日期：2月28日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</si>
  <si>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</si>
  <si>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</si>
  <si>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</si>
  <si>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</si>
  <si>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</si>
  <si>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</si>
  <si>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</si>
  <si>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</si>
  <si>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</si>
  <si>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</si>
  <si>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</si>
  <si>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</si>
  <si>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</si>
  <si>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</si>
  <si>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</si>
  <si>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</si>
  <si>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</si>
  <si>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</si>
  <si>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</si>
  <si>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 xml:space="preserve">客户报销，
刘伟，招商银行乌鲁木齐鲫鱼山路支行，6225889916208467 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</si>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</sst>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12" sqref="H1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ht="61" customHeight="1" spans="1:10">
      <c r="A17" s="61">
        <v>3</v>
      </c>
      <c r="B17" s="62" t="s">
        <v>21</v>
      </c>
      <c r="C17" s="63"/>
      <c r="D17" s="64"/>
      <c r="E17" s="63">
        <f t="shared" si="2"/>
        <v>0</v>
      </c>
      <c r="F17" s="63">
        <v>4000</v>
      </c>
      <c r="G17" s="63">
        <v>0</v>
      </c>
      <c r="H17" s="63">
        <f t="shared" si="0"/>
        <v>4000</v>
      </c>
      <c r="I17" s="90" t="s">
        <v>22</v>
      </c>
      <c r="J17" s="91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2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2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2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4000</v>
      </c>
      <c r="G21" s="67">
        <f t="shared" ref="G21:H21" si="5">SUM(G17:G20)</f>
        <v>0</v>
      </c>
      <c r="H21" s="67">
        <f t="shared" si="5"/>
        <v>4000</v>
      </c>
      <c r="I21" s="87"/>
      <c r="J21" s="93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1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2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3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2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2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2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3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4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5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5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5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6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1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2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3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4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5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5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5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5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5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5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6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4000</v>
      </c>
      <c r="G53" s="67">
        <f t="shared" si="22"/>
        <v>0</v>
      </c>
      <c r="H53" s="67">
        <f t="shared" si="22"/>
        <v>4000</v>
      </c>
      <c r="I53" s="87"/>
      <c r="J53" s="97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8" t="s">
        <v>49</v>
      </c>
    </row>
    <row r="58" customHeight="1" spans="1:9">
      <c r="A58" s="78">
        <f>E53</f>
        <v>0</v>
      </c>
      <c r="B58" s="79"/>
      <c r="C58" s="79">
        <f>H53</f>
        <v>4000</v>
      </c>
      <c r="D58" s="79"/>
      <c r="E58" s="79">
        <f>F53</f>
        <v>4000</v>
      </c>
      <c r="F58" s="79"/>
      <c r="G58" s="79">
        <f>G53</f>
        <v>0</v>
      </c>
      <c r="H58" s="79"/>
      <c r="I58" s="99">
        <f>A58-C58</f>
        <v>-4000</v>
      </c>
    </row>
    <row r="60" customHeight="1" spans="1:9">
      <c r="A60" s="80" t="s">
        <v>50</v>
      </c>
      <c r="B60" s="81" t="s">
        <v>51</v>
      </c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44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2018-03-13T02:41:06Z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