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7BBB9C4F-E875-6F45-A7B9-41113E17C15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<sst xmlns="http://schemas.openxmlformats.org/spreadsheetml/2006/main" count="108" uniqueCount="87">
  <si>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</si>
  <si>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</si>
  <si>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</si>
  <si>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</si>
  <si>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</si>
  <si>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</si>
  <si>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</si>
  <si>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</si>
  <si>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</si>
  <si>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</si>
  <si>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</si>
  <si>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</si>
  <si>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</si>
  <si>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</si>
  <si>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</si>
  <si>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</si>
  <si>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</si>
  <si>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</si>
  <si>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</si>
  <si>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</si>
  <si>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</si>
  <si>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</si>
  <si>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</si>
  <si>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</si>
  <si>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</si>
  <si>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</si>
  <si>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</si>
  <si>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</si>
  <si>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</si>
  <si>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</si>
  <si>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</si>
  <si>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</si>
  <si>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</si>
  <si>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</si>
  <si>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</si>
  <si>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</si>
  <si>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</si>
  <si>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</si>
  <si>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</si>
  <si>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</si>
  <si>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</si>
  <si>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</si>
  <si>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</si>
  <si>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</si>
  <si>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</si>
  <si>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</si>
  <si>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</si>
  <si>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</si>
  <si>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</si>
  <si>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</si>
  <si>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</si>
  <si>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</si>
  <si>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</si>
  <si>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</si>
  <si>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</si>
  <si>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</si>
  <si>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</si>
  <si>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</si>
  <si>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</si>
  <si>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</si>
  <si>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</si>
  <si>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</si>
  <si>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</si>
  <si>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</si>
  <si>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</si>
  <si>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</si>
  <si>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</si>
  <si>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</si>
  <si>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</si>
  <si>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</si>
  <si>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</si>
  <si>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</si>
  <si>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</si>
  <si>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</si>
  <si>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</si>
  <si>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</si>
  <si>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</si>
  <si>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</si>
  <si>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</si>
  <si>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</si>
  <si>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</si>
  <si>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</si>
  <si>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</si>
  <si>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</si>
  <si>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客户餐费</t>
    <phoneticPr fontId="12" type="noConversion"/>
  </si>
  <si>
    <t>团号：HMZA-230112-MOM681</t>
    <phoneticPr fontId="12" type="noConversion"/>
  </si>
  <si>
    <t>会议日期：2023年1月12日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</si>
</sst>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13" zoomScale="118" workbookViewId="0">
      <selection activeCell="J4" sqref="J4:J5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1" style="29" bestFit="1" customWidth="1"/>
    <col min="5" max="5" width="10.66406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85</v>
      </c>
      <c r="I4" s="58"/>
      <c r="J4" s="58" t="s">
        <v>86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1795</v>
      </c>
      <c r="G22" s="34">
        <v>0</v>
      </c>
      <c r="H22" s="34">
        <f t="shared" si="0"/>
        <v>1795</v>
      </c>
      <c r="I22" s="113" t="s">
        <v>84</v>
      </c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890</v>
      </c>
      <c r="G23" s="34">
        <v>0</v>
      </c>
      <c r="H23" s="34">
        <f t="shared" si="0"/>
        <v>890</v>
      </c>
      <c r="I23" s="113" t="s">
        <v>84</v>
      </c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2685</v>
      </c>
      <c r="G24" s="37">
        <f t="shared" ref="G24:H24" si="7">SUM(G22:G23)</f>
        <v>0</v>
      </c>
      <c r="H24" s="37">
        <f t="shared" si="7"/>
        <v>2685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2685</v>
      </c>
      <c r="G55" s="37">
        <f t="shared" si="19"/>
        <v>0</v>
      </c>
      <c r="H55" s="37">
        <f t="shared" si="19"/>
        <v>2685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2685</v>
      </c>
      <c r="D60" s="66"/>
      <c r="E60" s="66">
        <f>F55</f>
        <v>2685</v>
      </c>
      <c r="F60" s="66"/>
      <c r="G60" s="66">
        <f>G55</f>
        <v>0</v>
      </c>
      <c r="H60" s="66"/>
      <c r="I60" s="45">
        <f>A60-C60</f>
        <v>-2685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G23" sqref="G23:J2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/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/>
      <c r="G7" s="88"/>
      <c r="H7" s="8" t="s">
        <v>59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/>
      <c r="G41" s="88"/>
      <c r="H41" s="8" t="s">
        <v>56</v>
      </c>
      <c r="I41" s="7"/>
      <c r="J41" s="88"/>
      <c r="K41" s="89"/>
    </row>
    <row r="42" spans="1:11" ht="20" customHeight="1">
      <c r="B42" s="6"/>
      <c r="C42" s="7"/>
      <c r="D42" s="8" t="s">
        <v>58</v>
      </c>
      <c r="E42" s="8"/>
      <c r="F42" s="88"/>
      <c r="G42" s="88"/>
      <c r="H42" s="8" t="s">
        <v>59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2023-03-29T08:51:36Z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