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<sst xmlns="http://schemas.openxmlformats.org/spreadsheetml/2006/main" count="66" uniqueCount="66">
  <si>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</si>
  <si>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</si>
  <si>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</si>
  <si>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</si>
  <si>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</si>
  <si>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</si>
  <si>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</si>
  <si>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</si>
  <si>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</si>
  <si>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</si>
  <si>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</si>
  <si>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</si>
  <si>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</si>
  <si>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</si>
  <si>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</si>
  <si>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</si>
  <si>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</si>
  <si>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</si>
  <si>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</si>
  <si>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</si>
  <si>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</si>
  <si>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</si>
  <si>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</si>
  <si>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</si>
  <si>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</si>
  <si>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</si>
  <si>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</si>
  <si>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</si>
  <si>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收纳箱</t>
  </si>
  <si>
    <t>尽量提供可用的原始发票，发票项目不可用的，且开票需要加收税点的可以不提供原始发票。网上交易均需提供交易截图。</t>
  </si>
  <si>
    <t>折叠椅</t>
  </si>
  <si>
    <t>加湿器</t>
  </si>
  <si>
    <t>车载吸尘器</t>
  </si>
  <si>
    <t>洗车机</t>
  </si>
  <si>
    <t>感应灯</t>
  </si>
  <si>
    <t>应急启动电源</t>
  </si>
  <si>
    <t>智能音箱</t>
  </si>
  <si>
    <t>小米手环</t>
  </si>
  <si>
    <t>小米对讲机</t>
  </si>
  <si>
    <t>手机支架</t>
  </si>
  <si>
    <t>小米手机支架</t>
  </si>
  <si>
    <t>特斯拉转接头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</si>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</sst>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topLeftCell="A17" workbookViewId="0">
      <selection activeCell="A20" sqref="A20:A3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2"/>
      <c r="J2" s="42"/>
      <c r="K2" s="42"/>
      <c r="L2" s="4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3"/>
      <c r="J9" s="45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6"/>
      <c r="J10" s="47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3"/>
      <c r="J11" s="44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3"/>
      <c r="J12" s="45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6"/>
      <c r="J13" s="47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3"/>
      <c r="J14" s="48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3"/>
      <c r="J15" s="49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6"/>
      <c r="J16" s="50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3"/>
      <c r="J17" s="48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3"/>
      <c r="J18" s="49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6"/>
      <c r="J19" s="50"/>
    </row>
    <row r="20" s="1" customFormat="1" customHeight="1" spans="1:10">
      <c r="A20" s="27">
        <v>5</v>
      </c>
      <c r="B20" s="22" t="s">
        <v>27</v>
      </c>
      <c r="C20" s="28">
        <v>16000</v>
      </c>
      <c r="D20" s="27">
        <v>1</v>
      </c>
      <c r="E20" s="28">
        <f>C20*D20</f>
        <v>16000</v>
      </c>
      <c r="F20" s="16">
        <v>1236</v>
      </c>
      <c r="G20" s="16"/>
      <c r="H20" s="16">
        <f>F20</f>
        <v>1236</v>
      </c>
      <c r="I20" s="43" t="s">
        <v>28</v>
      </c>
      <c r="J20" s="44" t="s">
        <v>29</v>
      </c>
    </row>
    <row r="21" s="1" customFormat="1" customHeight="1" spans="1:10">
      <c r="A21" s="29"/>
      <c r="B21" s="30"/>
      <c r="C21" s="31"/>
      <c r="D21" s="29"/>
      <c r="E21" s="31"/>
      <c r="F21" s="16">
        <v>2263</v>
      </c>
      <c r="G21" s="16"/>
      <c r="H21" s="16">
        <f t="shared" ref="H21:H30" si="5">F21</f>
        <v>2263</v>
      </c>
      <c r="I21" s="43" t="s">
        <v>30</v>
      </c>
      <c r="J21" s="45"/>
    </row>
    <row r="22" s="1" customFormat="1" customHeight="1" spans="1:10">
      <c r="A22" s="29"/>
      <c r="B22" s="30"/>
      <c r="C22" s="31"/>
      <c r="D22" s="29"/>
      <c r="E22" s="31"/>
      <c r="F22" s="16">
        <v>587.94</v>
      </c>
      <c r="G22" s="16"/>
      <c r="H22" s="16">
        <f t="shared" si="5"/>
        <v>587.94</v>
      </c>
      <c r="I22" s="43" t="s">
        <v>31</v>
      </c>
      <c r="J22" s="45"/>
    </row>
    <row r="23" s="1" customFormat="1" customHeight="1" spans="1:10">
      <c r="A23" s="29"/>
      <c r="B23" s="30"/>
      <c r="C23" s="31"/>
      <c r="D23" s="29"/>
      <c r="E23" s="31"/>
      <c r="F23" s="16">
        <v>1122</v>
      </c>
      <c r="G23" s="16"/>
      <c r="H23" s="16">
        <f t="shared" si="5"/>
        <v>1122</v>
      </c>
      <c r="I23" s="43" t="s">
        <v>32</v>
      </c>
      <c r="J23" s="45"/>
    </row>
    <row r="24" s="1" customFormat="1" customHeight="1" spans="1:10">
      <c r="A24" s="29"/>
      <c r="B24" s="30"/>
      <c r="C24" s="31"/>
      <c r="D24" s="29"/>
      <c r="E24" s="31"/>
      <c r="F24" s="16">
        <v>537</v>
      </c>
      <c r="G24" s="16"/>
      <c r="H24" s="16">
        <f t="shared" si="5"/>
        <v>537</v>
      </c>
      <c r="I24" s="43" t="s">
        <v>33</v>
      </c>
      <c r="J24" s="45"/>
    </row>
    <row r="25" s="1" customFormat="1" customHeight="1" spans="1:10">
      <c r="A25" s="29"/>
      <c r="B25" s="30"/>
      <c r="C25" s="31"/>
      <c r="D25" s="29"/>
      <c r="E25" s="31"/>
      <c r="F25" s="16">
        <v>407.92</v>
      </c>
      <c r="G25" s="16"/>
      <c r="H25" s="16">
        <f t="shared" si="5"/>
        <v>407.92</v>
      </c>
      <c r="I25" s="43" t="s">
        <v>34</v>
      </c>
      <c r="J25" s="45"/>
    </row>
    <row r="26" s="1" customFormat="1" customHeight="1" spans="1:10">
      <c r="A26" s="29"/>
      <c r="B26" s="30"/>
      <c r="C26" s="31"/>
      <c r="D26" s="29"/>
      <c r="E26" s="31"/>
      <c r="F26" s="16">
        <v>1075</v>
      </c>
      <c r="G26" s="16"/>
      <c r="H26" s="16">
        <f t="shared" si="5"/>
        <v>1075</v>
      </c>
      <c r="I26" s="43" t="s">
        <v>35</v>
      </c>
      <c r="J26" s="45"/>
    </row>
    <row r="27" s="1" customFormat="1" customHeight="1" spans="1:10">
      <c r="A27" s="29"/>
      <c r="B27" s="30"/>
      <c r="C27" s="31"/>
      <c r="D27" s="29"/>
      <c r="E27" s="31"/>
      <c r="F27" s="16">
        <v>174.98</v>
      </c>
      <c r="G27" s="16"/>
      <c r="H27" s="16">
        <f t="shared" si="5"/>
        <v>174.98</v>
      </c>
      <c r="I27" s="43" t="s">
        <v>36</v>
      </c>
      <c r="J27" s="45"/>
    </row>
    <row r="28" s="1" customFormat="1" customHeight="1" spans="1:10">
      <c r="A28" s="29"/>
      <c r="B28" s="30"/>
      <c r="C28" s="31"/>
      <c r="D28" s="29"/>
      <c r="E28" s="31"/>
      <c r="F28" s="16">
        <v>1267</v>
      </c>
      <c r="G28" s="16"/>
      <c r="H28" s="16">
        <f t="shared" si="5"/>
        <v>1267</v>
      </c>
      <c r="I28" s="43" t="s">
        <v>37</v>
      </c>
      <c r="J28" s="45"/>
    </row>
    <row r="29" s="1" customFormat="1" customHeight="1" spans="1:10">
      <c r="A29" s="29"/>
      <c r="B29" s="30"/>
      <c r="C29" s="31"/>
      <c r="D29" s="29"/>
      <c r="E29" s="31"/>
      <c r="F29" s="16">
        <v>2196</v>
      </c>
      <c r="G29" s="16"/>
      <c r="H29" s="16">
        <f t="shared" si="5"/>
        <v>2196</v>
      </c>
      <c r="I29" s="43" t="s">
        <v>38</v>
      </c>
      <c r="J29" s="45"/>
    </row>
    <row r="30" s="1" customFormat="1" customHeight="1" spans="1:10">
      <c r="A30" s="29"/>
      <c r="B30" s="30"/>
      <c r="C30" s="31"/>
      <c r="D30" s="29"/>
      <c r="E30" s="31"/>
      <c r="F30" s="16">
        <v>2136</v>
      </c>
      <c r="G30" s="16"/>
      <c r="H30" s="16">
        <f t="shared" si="5"/>
        <v>2136</v>
      </c>
      <c r="I30" s="43" t="s">
        <v>39</v>
      </c>
      <c r="J30" s="45"/>
    </row>
    <row r="31" s="1" customFormat="1" customHeight="1" spans="1:10">
      <c r="A31" s="29"/>
      <c r="B31" s="32"/>
      <c r="C31" s="31"/>
      <c r="D31" s="29"/>
      <c r="E31" s="31"/>
      <c r="F31" s="16">
        <v>2578</v>
      </c>
      <c r="G31" s="16"/>
      <c r="H31" s="16">
        <v>2578</v>
      </c>
      <c r="I31" s="43" t="s">
        <v>40</v>
      </c>
      <c r="J31" s="51"/>
    </row>
    <row r="32" s="1" customFormat="1" customHeight="1" spans="1:10">
      <c r="A32" s="29"/>
      <c r="B32" s="32"/>
      <c r="C32" s="31"/>
      <c r="D32" s="29"/>
      <c r="E32" s="31"/>
      <c r="F32" s="16">
        <v>900</v>
      </c>
      <c r="G32" s="16"/>
      <c r="H32" s="16">
        <f>F32</f>
        <v>900</v>
      </c>
      <c r="I32" s="43" t="s">
        <v>41</v>
      </c>
      <c r="J32" s="51"/>
    </row>
    <row r="33" s="2" customFormat="1" customHeight="1" spans="1:10">
      <c r="A33" s="18"/>
      <c r="B33" s="19" t="s">
        <v>42</v>
      </c>
      <c r="C33" s="20">
        <f>SUM(C20)</f>
        <v>16000</v>
      </c>
      <c r="D33" s="20">
        <f>SUM(D20)</f>
        <v>1</v>
      </c>
      <c r="E33" s="20">
        <f>SUM(E20)</f>
        <v>16000</v>
      </c>
      <c r="F33" s="20">
        <f>SUM(F20:F32)</f>
        <v>16480.84</v>
      </c>
      <c r="G33" s="20">
        <f t="shared" ref="F33:H33" si="6">SUM(G20:G20)</f>
        <v>0</v>
      </c>
      <c r="H33" s="20">
        <f>SUM(H20:H32)</f>
        <v>16480.84</v>
      </c>
      <c r="I33" s="46"/>
      <c r="J33" s="47"/>
    </row>
    <row r="34" s="1" customFormat="1" customHeight="1" spans="1:10">
      <c r="A34" s="14">
        <v>6</v>
      </c>
      <c r="B34" s="15" t="s">
        <v>43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7" si="7">F34+G34</f>
        <v>0</v>
      </c>
      <c r="I34" s="43"/>
      <c r="J34" s="44" t="s">
        <v>44</v>
      </c>
    </row>
    <row r="35" s="2" customFormat="1" customHeight="1" spans="1:10">
      <c r="A35" s="18"/>
      <c r="B35" s="19" t="s">
        <v>45</v>
      </c>
      <c r="C35" s="20">
        <f>SUM(C34)</f>
        <v>0</v>
      </c>
      <c r="D35" s="20">
        <f>SUM(D34)</f>
        <v>0</v>
      </c>
      <c r="E35" s="20">
        <f>SUM(E34)</f>
        <v>0</v>
      </c>
      <c r="F35" s="20">
        <f t="shared" ref="F35:H35" si="8">SUM(F34:F34)</f>
        <v>0</v>
      </c>
      <c r="G35" s="20">
        <f t="shared" si="8"/>
        <v>0</v>
      </c>
      <c r="H35" s="20">
        <f t="shared" si="8"/>
        <v>0</v>
      </c>
      <c r="I35" s="46"/>
      <c r="J35" s="50"/>
    </row>
    <row r="36" s="1" customFormat="1" customHeight="1" spans="1:10">
      <c r="A36" s="14">
        <v>7</v>
      </c>
      <c r="B36" s="15" t="s">
        <v>46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si="7"/>
        <v>0</v>
      </c>
      <c r="I36" s="43"/>
      <c r="J36" s="52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7"/>
        <v>0</v>
      </c>
      <c r="I37" s="43"/>
      <c r="J37" s="53"/>
    </row>
    <row r="38" s="2" customFormat="1" customHeight="1" spans="1:10">
      <c r="A38" s="18"/>
      <c r="B38" s="19" t="s">
        <v>47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 t="shared" ref="F38:H38" si="9">SUM(F36:F37)</f>
        <v>0</v>
      </c>
      <c r="G38" s="20">
        <f t="shared" si="9"/>
        <v>0</v>
      </c>
      <c r="H38" s="20">
        <f t="shared" si="9"/>
        <v>0</v>
      </c>
      <c r="I38" s="46"/>
      <c r="J38" s="54"/>
    </row>
    <row r="39" s="1" customFormat="1" customHeight="1" spans="1:10">
      <c r="A39" s="14">
        <v>8</v>
      </c>
      <c r="B39" s="15" t="s">
        <v>48</v>
      </c>
      <c r="C39" s="16">
        <v>0</v>
      </c>
      <c r="D39" s="17"/>
      <c r="E39" s="16">
        <f t="shared" ref="E39:E44" si="10">C39*D39</f>
        <v>0</v>
      </c>
      <c r="F39" s="16">
        <v>0</v>
      </c>
      <c r="G39" s="16">
        <v>0</v>
      </c>
      <c r="H39" s="16">
        <f t="shared" ref="H39:H42" si="11">F39+G39</f>
        <v>0</v>
      </c>
      <c r="I39" s="43"/>
      <c r="J39" s="48" t="s">
        <v>49</v>
      </c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11"/>
        <v>0</v>
      </c>
      <c r="I40" s="43"/>
      <c r="J40" s="49"/>
    </row>
    <row r="41" s="2" customFormat="1" customHeight="1" spans="1:10">
      <c r="A41" s="18"/>
      <c r="B41" s="19" t="s">
        <v>50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12">SUM(F39:F40)</f>
        <v>0</v>
      </c>
      <c r="G41" s="20">
        <f t="shared" si="12"/>
        <v>0</v>
      </c>
      <c r="H41" s="20">
        <f t="shared" si="12"/>
        <v>0</v>
      </c>
      <c r="I41" s="46"/>
      <c r="J41" s="50"/>
    </row>
    <row r="42" s="1" customFormat="1" customHeight="1" spans="1:10">
      <c r="A42" s="14">
        <v>9</v>
      </c>
      <c r="B42" s="15" t="s">
        <v>51</v>
      </c>
      <c r="C42" s="16">
        <v>0</v>
      </c>
      <c r="D42" s="17"/>
      <c r="E42" s="16">
        <f t="shared" si="10"/>
        <v>0</v>
      </c>
      <c r="F42" s="16">
        <v>0</v>
      </c>
      <c r="G42" s="16">
        <v>0</v>
      </c>
      <c r="H42" s="16">
        <f t="shared" si="11"/>
        <v>0</v>
      </c>
      <c r="I42" s="43"/>
      <c r="J42" s="44" t="s">
        <v>52</v>
      </c>
    </row>
    <row r="43" s="2" customFormat="1" customHeight="1" spans="1:10">
      <c r="A43" s="18"/>
      <c r="B43" s="19" t="s">
        <v>53</v>
      </c>
      <c r="C43" s="20">
        <f>SUM(C42)</f>
        <v>0</v>
      </c>
      <c r="D43" s="20">
        <f>SUM(D42)</f>
        <v>0</v>
      </c>
      <c r="E43" s="20">
        <f>SUM(E42)</f>
        <v>0</v>
      </c>
      <c r="F43" s="20">
        <f t="shared" ref="F43:H43" si="13">SUM(F42:F42)</f>
        <v>0</v>
      </c>
      <c r="G43" s="20">
        <f t="shared" si="13"/>
        <v>0</v>
      </c>
      <c r="H43" s="20">
        <f t="shared" si="13"/>
        <v>0</v>
      </c>
      <c r="I43" s="46"/>
      <c r="J43" s="47"/>
    </row>
    <row r="44" s="1" customFormat="1" customHeight="1" spans="1:10">
      <c r="A44" s="21">
        <v>10</v>
      </c>
      <c r="B44" s="22" t="s">
        <v>54</v>
      </c>
      <c r="C44" s="23">
        <v>0</v>
      </c>
      <c r="D44" s="21"/>
      <c r="E44" s="23">
        <f t="shared" si="10"/>
        <v>0</v>
      </c>
      <c r="F44" s="16"/>
      <c r="G44" s="16"/>
      <c r="H44" s="16"/>
      <c r="I44" s="43"/>
      <c r="J44" s="52"/>
    </row>
    <row r="45" s="1" customFormat="1" customHeight="1" spans="1:10">
      <c r="A45" s="33"/>
      <c r="B45" s="30"/>
      <c r="C45" s="34"/>
      <c r="D45" s="33"/>
      <c r="E45" s="34"/>
      <c r="F45" s="16"/>
      <c r="G45" s="16"/>
      <c r="H45" s="16"/>
      <c r="I45" s="43"/>
      <c r="J45" s="53"/>
    </row>
    <row r="46" s="1" customFormat="1" customHeight="1" spans="1:10">
      <c r="A46" s="33"/>
      <c r="B46" s="30"/>
      <c r="C46" s="34"/>
      <c r="D46" s="33"/>
      <c r="E46" s="34"/>
      <c r="F46" s="16"/>
      <c r="G46" s="16"/>
      <c r="H46" s="16"/>
      <c r="I46" s="43"/>
      <c r="J46" s="53"/>
    </row>
    <row r="47" s="2" customFormat="1" customHeight="1" spans="1:10">
      <c r="A47" s="18"/>
      <c r="B47" s="19" t="s">
        <v>55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4">SUM(F44:F46)</f>
        <v>0</v>
      </c>
      <c r="G47" s="20">
        <f t="shared" si="14"/>
        <v>0</v>
      </c>
      <c r="H47" s="20">
        <f t="shared" si="14"/>
        <v>0</v>
      </c>
      <c r="I47" s="46"/>
      <c r="J47" s="54"/>
    </row>
    <row r="48" s="1" customFormat="1" customHeight="1" spans="1:10">
      <c r="A48" s="18"/>
      <c r="B48" s="19" t="s">
        <v>56</v>
      </c>
      <c r="C48" s="20">
        <f t="shared" ref="C48:H48" si="15">SUM(C47,C43,C41,C38,C35,C33,C19,C16,C13,C10)</f>
        <v>16000</v>
      </c>
      <c r="D48" s="20">
        <f t="shared" si="15"/>
        <v>1</v>
      </c>
      <c r="E48" s="20">
        <f t="shared" si="15"/>
        <v>16000</v>
      </c>
      <c r="F48" s="20">
        <f t="shared" si="15"/>
        <v>16480.84</v>
      </c>
      <c r="G48" s="20">
        <f t="shared" si="15"/>
        <v>0</v>
      </c>
      <c r="H48" s="20">
        <f t="shared" si="15"/>
        <v>16480.84</v>
      </c>
      <c r="I48" s="46"/>
      <c r="J48" s="55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9">
      <c r="A52" s="35" t="s">
        <v>57</v>
      </c>
      <c r="B52" s="36"/>
      <c r="C52" s="37" t="s">
        <v>58</v>
      </c>
      <c r="D52" s="37"/>
      <c r="E52" s="37" t="s">
        <v>59</v>
      </c>
      <c r="F52" s="37"/>
      <c r="G52" s="37" t="s">
        <v>60</v>
      </c>
      <c r="H52" s="37"/>
      <c r="I52" s="56" t="s">
        <v>61</v>
      </c>
    </row>
    <row r="53" s="1" customFormat="1" customHeight="1" spans="1:9">
      <c r="A53" s="38">
        <f>E48</f>
        <v>16000</v>
      </c>
      <c r="B53" s="39"/>
      <c r="C53" s="39">
        <f>H48</f>
        <v>16480.84</v>
      </c>
      <c r="D53" s="39"/>
      <c r="E53" s="39">
        <f>F48</f>
        <v>16480.84</v>
      </c>
      <c r="F53" s="39"/>
      <c r="G53" s="39">
        <f>G48</f>
        <v>0</v>
      </c>
      <c r="H53" s="39"/>
      <c r="I53" s="57">
        <f>A53-C53</f>
        <v>-480.84</v>
      </c>
    </row>
    <row r="54" s="1" customFormat="1" customHeight="1" spans="1:3">
      <c r="A54" s="3"/>
      <c r="C54" s="4"/>
    </row>
    <row r="55" s="1" customFormat="1" customHeight="1" spans="1:9">
      <c r="A55" s="40" t="s">
        <v>62</v>
      </c>
      <c r="B55" s="2"/>
      <c r="C55" s="41" t="s">
        <v>63</v>
      </c>
      <c r="D55" s="40"/>
      <c r="E55" s="40" t="s">
        <v>64</v>
      </c>
      <c r="F55" s="40"/>
      <c r="G55" s="40" t="s">
        <v>65</v>
      </c>
      <c r="H55" s="40"/>
      <c r="I55" s="2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32"/>
    <mergeCell ref="A36:A37"/>
    <mergeCell ref="A39:A40"/>
    <mergeCell ref="A44:A46"/>
    <mergeCell ref="B6:B7"/>
    <mergeCell ref="B8:B9"/>
    <mergeCell ref="B11:B12"/>
    <mergeCell ref="B14:B15"/>
    <mergeCell ref="B17:B18"/>
    <mergeCell ref="B20:B30"/>
    <mergeCell ref="B36:B37"/>
    <mergeCell ref="B39:B40"/>
    <mergeCell ref="B44:B46"/>
    <mergeCell ref="C8:C9"/>
    <mergeCell ref="C11:C12"/>
    <mergeCell ref="C14:C15"/>
    <mergeCell ref="C17:C18"/>
    <mergeCell ref="C20:C32"/>
    <mergeCell ref="C36:C37"/>
    <mergeCell ref="C39:C40"/>
    <mergeCell ref="C44:C46"/>
    <mergeCell ref="D8:D9"/>
    <mergeCell ref="D11:D12"/>
    <mergeCell ref="D14:D15"/>
    <mergeCell ref="D17:D18"/>
    <mergeCell ref="D20:D32"/>
    <mergeCell ref="D36:D37"/>
    <mergeCell ref="D39:D40"/>
    <mergeCell ref="D44:D46"/>
    <mergeCell ref="E8:E9"/>
    <mergeCell ref="E11:E12"/>
    <mergeCell ref="E14:E15"/>
    <mergeCell ref="E17:E18"/>
    <mergeCell ref="E20:E32"/>
    <mergeCell ref="E36:E37"/>
    <mergeCell ref="E39:E40"/>
    <mergeCell ref="E44:E46"/>
    <mergeCell ref="J4:J5"/>
    <mergeCell ref="J6:J7"/>
    <mergeCell ref="J8:J10"/>
    <mergeCell ref="J11:J13"/>
    <mergeCell ref="J14:J16"/>
    <mergeCell ref="J17:J19"/>
    <mergeCell ref="J20:J33"/>
    <mergeCell ref="J34:J35"/>
    <mergeCell ref="J36:J38"/>
    <mergeCell ref="J39:J41"/>
    <mergeCell ref="J42:J43"/>
    <mergeCell ref="J44:J47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2022-03-09T04:04:00Z</dcterms:created>
  <dcterms:modified xsi:type="dcterms:W3CDTF">2022-03-29T12:50:49Z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915D4E88758149F8B67969166EFD0559</vt:lpwstr>
  </property>
  <property fmtid="{D5CDD505-2E9C-101B-9397-08002B2CF9AE}" pid="3" name="KSOProductBuildVer">
    <vt:lpwstr>2052-11.1.0.11365</vt:lpwstr>
  </property>
</Properties>
</file>