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1A报销\西安报销\"/>
    </mc:Choice>
  </mc:AlternateContent>
  <xr:revisionPtr revIDLastSave="0" documentId="13_ncr:1_{6F50C7BA-0979-4A2B-98AF-2245D52E2EA1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H12" i="2"/>
  <c r="I18" i="2"/>
  <c r="G21" i="2" s="1"/>
  <c r="H18" i="2"/>
  <c r="B21" i="2" s="1"/>
  <c r="G11" i="2"/>
  <c r="G57" i="3"/>
  <c r="G58" i="3" s="1"/>
  <c r="G63" i="3" s="1"/>
  <c r="F57" i="3"/>
  <c r="E57" i="3"/>
  <c r="D57" i="3"/>
  <c r="D58" i="3" s="1"/>
  <c r="C57" i="3"/>
  <c r="C58" i="3" s="1"/>
  <c r="H56" i="3"/>
  <c r="H55" i="3"/>
  <c r="H54" i="3"/>
  <c r="H53" i="3"/>
  <c r="H52" i="3"/>
  <c r="H51" i="3"/>
  <c r="H50" i="3"/>
  <c r="E50" i="3"/>
  <c r="H49" i="3"/>
  <c r="G49" i="3"/>
  <c r="F49" i="3"/>
  <c r="E49" i="3"/>
  <c r="D49" i="3"/>
  <c r="C49" i="3"/>
  <c r="H48" i="3"/>
  <c r="H47" i="3"/>
  <c r="H46" i="3"/>
  <c r="E46" i="3"/>
  <c r="G45" i="3"/>
  <c r="F45" i="3"/>
  <c r="E45" i="3"/>
  <c r="D45" i="3"/>
  <c r="C45" i="3"/>
  <c r="H44" i="3"/>
  <c r="H45" i="3" s="1"/>
  <c r="H43" i="3"/>
  <c r="E43" i="3"/>
  <c r="G42" i="3"/>
  <c r="F42" i="3"/>
  <c r="E42" i="3"/>
  <c r="D42" i="3"/>
  <c r="C42" i="3"/>
  <c r="H41" i="3"/>
  <c r="H40" i="3"/>
  <c r="H39" i="3"/>
  <c r="H38" i="3"/>
  <c r="H42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32" i="3" s="1"/>
  <c r="E30" i="3"/>
  <c r="E32" i="3" s="1"/>
  <c r="G29" i="3"/>
  <c r="F29" i="3"/>
  <c r="D29" i="3"/>
  <c r="C29" i="3"/>
  <c r="H28" i="3"/>
  <c r="H27" i="3"/>
  <c r="H26" i="3"/>
  <c r="H25" i="3"/>
  <c r="H24" i="3"/>
  <c r="H23" i="3"/>
  <c r="H22" i="3"/>
  <c r="H29" i="3" s="1"/>
  <c r="E22" i="3"/>
  <c r="E29" i="3" s="1"/>
  <c r="H21" i="3"/>
  <c r="G21" i="3"/>
  <c r="F21" i="3"/>
  <c r="D21" i="3"/>
  <c r="C21" i="3"/>
  <c r="H20" i="3"/>
  <c r="H19" i="3"/>
  <c r="H18" i="3"/>
  <c r="H17" i="3"/>
  <c r="E17" i="3"/>
  <c r="E21" i="3" s="1"/>
  <c r="H16" i="3"/>
  <c r="G16" i="3"/>
  <c r="F16" i="3"/>
  <c r="D16" i="3"/>
  <c r="C16" i="3"/>
  <c r="H15" i="3"/>
  <c r="H14" i="3"/>
  <c r="E14" i="3"/>
  <c r="E16" i="3" s="1"/>
  <c r="H13" i="3"/>
  <c r="G13" i="3"/>
  <c r="F13" i="3"/>
  <c r="E13" i="3"/>
  <c r="D13" i="3"/>
  <c r="C13" i="3"/>
  <c r="H12" i="3"/>
  <c r="H11" i="3"/>
  <c r="H10" i="3"/>
  <c r="H9" i="3"/>
  <c r="H8" i="3"/>
  <c r="E8" i="3"/>
  <c r="F58" i="3" l="1"/>
  <c r="E63" i="3" s="1"/>
  <c r="H57" i="3"/>
  <c r="H58" i="3" s="1"/>
  <c r="C63" i="3" s="1"/>
  <c r="G18" i="2"/>
  <c r="K21" i="2"/>
  <c r="E58" i="3"/>
  <c r="A63" i="3" s="1"/>
  <c r="I63" i="3" l="1"/>
</calcChain>
</file>

<file path=xl/sharedStrings.xml><?xml version="1.0" encoding="utf-8"?>
<sst xmlns="http://schemas.openxmlformats.org/spreadsheetml/2006/main" count="115" uniqueCount="94">
  <si>
    <t>【借款报销单】</t>
  </si>
  <si>
    <t>团号：HMOA-230101-SXY872</t>
  </si>
  <si>
    <t>会议日期：3.15-20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</si>
  <si>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</si>
  <si>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</si>
  <si>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</si>
  <si>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</si>
  <si>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</si>
  <si>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</si>
  <si>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</si>
  <si>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</si>
  <si>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</si>
  <si>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</si>
  <si>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</si>
  <si>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</si>
  <si>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</si>
  <si>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 xml:space="preserve">   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</si>
  <si>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</si>
  <si>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</si>
  <si>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</si>
  <si>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</si>
  <si>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</si>
  <si>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</si>
  <si>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</si>
  <si>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</si>
  <si>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</si>
  <si>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</si>
  <si>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</si>
  <si>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</si>
  <si>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</si>
  <si>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</si>
  <si>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</si>
  <si>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</si>
  <si>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</si>
  <si>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</si>
  <si>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</si>
  <si>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</si>
  <si>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</si>
  <si>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</si>
  <si>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</si>
  <si>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</si>
  <si>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</si>
  <si>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</si>
  <si>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</si>
  <si>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</si>
  <si>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</si>
  <si>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</si>
  <si>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</si>
  <si>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</si>
  <si>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</si>
  <si>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</si>
  <si>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</si>
  <si>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</si>
  <si>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</si>
  <si>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</si>
  <si>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</si>
  <si>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</si>
  <si>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</si>
  <si>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</si>
  <si>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</si>
  <si>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</si>
  <si>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</si>
  <si>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</si>
  <si>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</si>
  <si>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</si>
  <si>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</si>
  <si>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</si>
  <si>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</si>
  <si>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</si>
  <si>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</si>
  <si>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</si>
  <si>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</si>
  <si>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</si>
  <si>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</si>
  <si>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</si>
  <si>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</si>
  <si>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</si>
  <si>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</si>
  <si>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</si>
  <si>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</si>
  <si>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</si>
  <si>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</si>
  <si>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</si>
  <si>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</si>
  <si>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</si>
  <si>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严嘉彬</t>
    <phoneticPr fontId="12" type="noConversion"/>
  </si>
  <si>
    <t>西安</t>
    <phoneticPr fontId="12" type="noConversion"/>
  </si>
  <si>
    <t>HMOA-230101-SXY872</t>
    <phoneticPr fontId="12" type="noConversion"/>
  </si>
  <si>
    <t>助理</t>
    <phoneticPr fontId="12" type="noConversion"/>
  </si>
  <si>
    <t>会奖业务7部</t>
    <phoneticPr fontId="12" type="noConversion"/>
  </si>
  <si>
    <t>23.05.25</t>
    <phoneticPr fontId="12" type="noConversion"/>
  </si>
  <si>
    <t>4.17-21</t>
    <phoneticPr fontId="12" type="noConversion"/>
  </si>
  <si>
    <t>顺丰到付快递费</t>
    <phoneticPr fontId="12" type="noConversion"/>
  </si>
  <si>
    <t>LED灯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</si>
</sst>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1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1" fillId="3" borderId="8" xfId="0" applyFont="1" applyFill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view="pageBreakPreview" topLeftCell="A34" zoomScale="70" zoomScaleNormal="100" zoomScaleSheetLayoutView="70" workbookViewId="0">
      <selection activeCell="J50" sqref="J50:J57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6" max="6" width="11.6640625" customWidth="1"/>
    <col min="7" max="7" width="9.6640625" customWidth="1"/>
    <col min="8" max="8" width="11.6640625" customWidth="1"/>
    <col min="9" max="9" width="24.88671875" customWidth="1"/>
    <col min="10" max="10" width="39.44140625" customWidth="1"/>
  </cols>
  <sheetData>
    <row r="2" spans="1:12" ht="21" customHeight="1" x14ac:dyDescent="0.25">
      <c r="C2" s="71" t="s">
        <v>0</v>
      </c>
      <c r="D2" s="71"/>
      <c r="E2" s="71"/>
      <c r="F2" s="71"/>
      <c r="G2" s="71"/>
      <c r="H2" s="71"/>
      <c r="I2" s="38"/>
      <c r="J2" s="38"/>
      <c r="K2" s="38"/>
      <c r="L2" s="38"/>
    </row>
    <row r="4" spans="1:12" ht="21" customHeight="1" x14ac:dyDescent="0.25">
      <c r="H4" s="53" t="s">
        <v>1</v>
      </c>
      <c r="I4" s="53"/>
      <c r="J4" s="53" t="s">
        <v>2</v>
      </c>
    </row>
    <row r="5" spans="1:12" ht="21" customHeight="1" x14ac:dyDescent="0.25">
      <c r="H5" s="54"/>
      <c r="I5" s="54"/>
      <c r="J5" s="54"/>
    </row>
    <row r="6" spans="1:12" ht="21" customHeight="1" x14ac:dyDescent="0.25">
      <c r="A6" s="68" t="s">
        <v>3</v>
      </c>
      <c r="B6" s="58" t="s">
        <v>4</v>
      </c>
      <c r="C6" s="72" t="s">
        <v>5</v>
      </c>
      <c r="D6" s="72"/>
      <c r="E6" s="72"/>
      <c r="F6" s="73" t="s">
        <v>6</v>
      </c>
      <c r="G6" s="73"/>
      <c r="H6" s="73"/>
      <c r="I6" s="73"/>
      <c r="J6" s="58" t="s">
        <v>7</v>
      </c>
    </row>
    <row r="7" spans="1:12" ht="21" customHeight="1" x14ac:dyDescent="0.25">
      <c r="A7" s="68"/>
      <c r="B7" s="58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58"/>
    </row>
    <row r="8" spans="1:12" ht="21" customHeight="1" x14ac:dyDescent="0.25">
      <c r="A8" s="69">
        <v>1</v>
      </c>
      <c r="B8" s="65" t="s">
        <v>15</v>
      </c>
      <c r="C8" s="59">
        <v>0</v>
      </c>
      <c r="D8" s="62"/>
      <c r="E8" s="59">
        <f>C8*D8</f>
        <v>0</v>
      </c>
      <c r="F8" s="34">
        <v>0</v>
      </c>
      <c r="G8" s="34">
        <v>0</v>
      </c>
      <c r="H8" s="34">
        <f>F8+G8</f>
        <v>0</v>
      </c>
      <c r="I8" s="39" t="s">
        <v>16</v>
      </c>
      <c r="J8" s="47" t="s">
        <v>17</v>
      </c>
    </row>
    <row r="9" spans="1:12" ht="21" customHeight="1" x14ac:dyDescent="0.25">
      <c r="A9" s="69"/>
      <c r="B9" s="65"/>
      <c r="C9" s="59"/>
      <c r="D9" s="62"/>
      <c r="E9" s="59"/>
      <c r="F9" s="34">
        <v>0</v>
      </c>
      <c r="G9" s="34">
        <v>0</v>
      </c>
      <c r="H9" s="34">
        <f>F9+G9</f>
        <v>0</v>
      </c>
      <c r="I9" s="39"/>
      <c r="J9" s="48"/>
    </row>
    <row r="10" spans="1:12" ht="21" customHeight="1" x14ac:dyDescent="0.25">
      <c r="A10" s="69"/>
      <c r="B10" s="65"/>
      <c r="C10" s="59"/>
      <c r="D10" s="62"/>
      <c r="E10" s="59"/>
      <c r="F10" s="34">
        <v>0</v>
      </c>
      <c r="G10" s="34">
        <v>0</v>
      </c>
      <c r="H10" s="34">
        <f>F10+G10</f>
        <v>0</v>
      </c>
      <c r="I10" s="39"/>
      <c r="J10" s="48"/>
    </row>
    <row r="11" spans="1:12" ht="21" customHeight="1" x14ac:dyDescent="0.25">
      <c r="A11" s="69"/>
      <c r="B11" s="65"/>
      <c r="C11" s="59"/>
      <c r="D11" s="62"/>
      <c r="E11" s="59"/>
      <c r="F11" s="34">
        <v>0</v>
      </c>
      <c r="G11" s="34">
        <v>0</v>
      </c>
      <c r="H11" s="34">
        <f>F11+G11</f>
        <v>0</v>
      </c>
      <c r="I11" s="39"/>
      <c r="J11" s="48"/>
    </row>
    <row r="12" spans="1:12" ht="21" customHeight="1" x14ac:dyDescent="0.25">
      <c r="A12" s="69"/>
      <c r="B12" s="65"/>
      <c r="C12" s="59"/>
      <c r="D12" s="62"/>
      <c r="E12" s="59"/>
      <c r="F12" s="34">
        <v>0</v>
      </c>
      <c r="G12" s="34">
        <v>0</v>
      </c>
      <c r="H12" s="34">
        <f>F12+G12</f>
        <v>0</v>
      </c>
      <c r="I12" s="39"/>
      <c r="J12" s="48"/>
    </row>
    <row r="13" spans="1:12" s="27" customFormat="1" ht="21" customHeight="1" x14ac:dyDescent="0.25">
      <c r="A13" s="35"/>
      <c r="B13" s="36" t="s">
        <v>18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0">SUM(G8:G12)</f>
        <v>0</v>
      </c>
      <c r="H13" s="37">
        <f t="shared" si="0"/>
        <v>0</v>
      </c>
      <c r="I13" s="40"/>
      <c r="J13" s="49"/>
    </row>
    <row r="14" spans="1:12" ht="21" customHeight="1" x14ac:dyDescent="0.25">
      <c r="A14" s="63">
        <v>2</v>
      </c>
      <c r="B14" s="77" t="s">
        <v>19</v>
      </c>
      <c r="C14" s="60">
        <v>0</v>
      </c>
      <c r="D14" s="63"/>
      <c r="E14" s="60">
        <f>C14*D14</f>
        <v>0</v>
      </c>
      <c r="F14" s="34">
        <v>0</v>
      </c>
      <c r="G14" s="34">
        <v>0</v>
      </c>
      <c r="H14" s="34">
        <f>F14+G14</f>
        <v>0</v>
      </c>
      <c r="I14" s="39"/>
      <c r="J14" s="47" t="s">
        <v>20</v>
      </c>
    </row>
    <row r="15" spans="1:12" ht="21" customHeight="1" x14ac:dyDescent="0.25">
      <c r="A15" s="64"/>
      <c r="B15" s="78"/>
      <c r="C15" s="61"/>
      <c r="D15" s="64"/>
      <c r="E15" s="61"/>
      <c r="F15" s="34">
        <v>0</v>
      </c>
      <c r="G15" s="34">
        <v>0</v>
      </c>
      <c r="H15" s="34">
        <f t="shared" ref="H15" si="1">F15+G15</f>
        <v>0</v>
      </c>
      <c r="I15" s="39"/>
      <c r="J15" s="48"/>
    </row>
    <row r="16" spans="1:12" s="27" customFormat="1" ht="21" customHeight="1" x14ac:dyDescent="0.25">
      <c r="A16" s="35"/>
      <c r="B16" s="36" t="s">
        <v>21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0"/>
      <c r="J16" s="49"/>
    </row>
    <row r="17" spans="1:10" ht="21" customHeight="1" x14ac:dyDescent="0.25">
      <c r="A17" s="69">
        <v>3</v>
      </c>
      <c r="B17" s="65" t="s">
        <v>22</v>
      </c>
      <c r="C17" s="59">
        <v>0</v>
      </c>
      <c r="D17" s="62"/>
      <c r="E17" s="59">
        <f>C17*D17</f>
        <v>0</v>
      </c>
      <c r="F17" s="34">
        <v>0</v>
      </c>
      <c r="G17" s="34">
        <v>0</v>
      </c>
      <c r="H17" s="34">
        <f>F17+G17</f>
        <v>0</v>
      </c>
      <c r="I17" s="39"/>
      <c r="J17" s="55" t="s">
        <v>23</v>
      </c>
    </row>
    <row r="18" spans="1:10" ht="21" customHeight="1" x14ac:dyDescent="0.25">
      <c r="A18" s="69"/>
      <c r="B18" s="65"/>
      <c r="C18" s="59"/>
      <c r="D18" s="62"/>
      <c r="E18" s="59"/>
      <c r="F18" s="34">
        <v>0</v>
      </c>
      <c r="G18" s="34">
        <v>0</v>
      </c>
      <c r="H18" s="34">
        <f>F18+G18</f>
        <v>0</v>
      </c>
      <c r="I18" s="39"/>
      <c r="J18" s="56"/>
    </row>
    <row r="19" spans="1:10" ht="21" customHeight="1" x14ac:dyDescent="0.25">
      <c r="A19" s="69"/>
      <c r="B19" s="65"/>
      <c r="C19" s="59"/>
      <c r="D19" s="62"/>
      <c r="E19" s="59"/>
      <c r="F19" s="34">
        <v>0</v>
      </c>
      <c r="G19" s="34">
        <v>0</v>
      </c>
      <c r="H19" s="34">
        <f>F19+G19</f>
        <v>0</v>
      </c>
      <c r="I19" s="39"/>
      <c r="J19" s="56"/>
    </row>
    <row r="20" spans="1:10" ht="21" customHeight="1" x14ac:dyDescent="0.25">
      <c r="A20" s="69"/>
      <c r="B20" s="65"/>
      <c r="C20" s="59"/>
      <c r="D20" s="62"/>
      <c r="E20" s="59"/>
      <c r="F20" s="34">
        <v>0</v>
      </c>
      <c r="G20" s="34">
        <v>0</v>
      </c>
      <c r="H20" s="34">
        <f>F20+G20</f>
        <v>0</v>
      </c>
      <c r="I20" s="39"/>
      <c r="J20" s="56"/>
    </row>
    <row r="21" spans="1:10" s="27" customFormat="1" ht="21" customHeight="1" x14ac:dyDescent="0.25">
      <c r="A21" s="35"/>
      <c r="B21" s="36" t="s">
        <v>24</v>
      </c>
      <c r="C21" s="37">
        <f>SUM(C17)</f>
        <v>0</v>
      </c>
      <c r="D21" s="37">
        <f t="shared" ref="D21:E21" si="2">SUM(D17)</f>
        <v>0</v>
      </c>
      <c r="E21" s="37">
        <f t="shared" si="2"/>
        <v>0</v>
      </c>
      <c r="F21" s="37">
        <f>SUM(F17:F20)</f>
        <v>0</v>
      </c>
      <c r="G21" s="37">
        <f t="shared" ref="G21:H21" si="3">SUM(G17:G20)</f>
        <v>0</v>
      </c>
      <c r="H21" s="37">
        <f t="shared" si="3"/>
        <v>0</v>
      </c>
      <c r="I21" s="40"/>
      <c r="J21" s="57"/>
    </row>
    <row r="22" spans="1:10" ht="21" customHeight="1" x14ac:dyDescent="0.25">
      <c r="A22" s="69">
        <v>4</v>
      </c>
      <c r="B22" s="65" t="s">
        <v>25</v>
      </c>
      <c r="C22" s="59">
        <v>0</v>
      </c>
      <c r="D22" s="62"/>
      <c r="E22" s="59">
        <f>C22*D22</f>
        <v>0</v>
      </c>
      <c r="F22" s="34">
        <v>0</v>
      </c>
      <c r="G22" s="34">
        <v>0</v>
      </c>
      <c r="H22" s="34">
        <f>F22+G22</f>
        <v>0</v>
      </c>
      <c r="I22" s="39"/>
      <c r="J22" s="55" t="s">
        <v>26</v>
      </c>
    </row>
    <row r="23" spans="1:10" ht="21" customHeight="1" x14ac:dyDescent="0.25">
      <c r="A23" s="69"/>
      <c r="B23" s="65"/>
      <c r="C23" s="59"/>
      <c r="D23" s="62"/>
      <c r="E23" s="59"/>
      <c r="F23" s="34">
        <v>0</v>
      </c>
      <c r="G23" s="34">
        <v>0</v>
      </c>
      <c r="H23" s="34">
        <f t="shared" ref="H23:H28" si="4">F23+G23</f>
        <v>0</v>
      </c>
      <c r="I23" s="39"/>
      <c r="J23" s="56"/>
    </row>
    <row r="24" spans="1:10" ht="21" customHeight="1" x14ac:dyDescent="0.25">
      <c r="A24" s="69"/>
      <c r="B24" s="65"/>
      <c r="C24" s="59"/>
      <c r="D24" s="62"/>
      <c r="E24" s="59"/>
      <c r="F24" s="34">
        <v>0</v>
      </c>
      <c r="G24" s="34">
        <v>0</v>
      </c>
      <c r="H24" s="34">
        <f t="shared" si="4"/>
        <v>0</v>
      </c>
      <c r="I24" s="39"/>
      <c r="J24" s="56"/>
    </row>
    <row r="25" spans="1:10" ht="21" customHeight="1" x14ac:dyDescent="0.25">
      <c r="A25" s="69"/>
      <c r="B25" s="65"/>
      <c r="C25" s="59"/>
      <c r="D25" s="62"/>
      <c r="E25" s="59"/>
      <c r="F25" s="34">
        <v>0</v>
      </c>
      <c r="G25" s="34">
        <v>0</v>
      </c>
      <c r="H25" s="34">
        <f t="shared" si="4"/>
        <v>0</v>
      </c>
      <c r="I25" s="39"/>
      <c r="J25" s="56"/>
    </row>
    <row r="26" spans="1:10" ht="21" customHeight="1" x14ac:dyDescent="0.25">
      <c r="A26" s="69"/>
      <c r="B26" s="65"/>
      <c r="C26" s="59"/>
      <c r="D26" s="62"/>
      <c r="E26" s="59"/>
      <c r="F26" s="34">
        <v>0</v>
      </c>
      <c r="G26" s="34">
        <v>0</v>
      </c>
      <c r="H26" s="34">
        <f t="shared" si="4"/>
        <v>0</v>
      </c>
      <c r="I26" s="39"/>
      <c r="J26" s="56"/>
    </row>
    <row r="27" spans="1:10" ht="21" customHeight="1" x14ac:dyDescent="0.25">
      <c r="A27" s="69"/>
      <c r="B27" s="65"/>
      <c r="C27" s="59"/>
      <c r="D27" s="62"/>
      <c r="E27" s="59"/>
      <c r="F27" s="34">
        <v>0</v>
      </c>
      <c r="G27" s="34">
        <v>0</v>
      </c>
      <c r="H27" s="34">
        <f t="shared" si="4"/>
        <v>0</v>
      </c>
      <c r="I27" s="39"/>
      <c r="J27" s="56"/>
    </row>
    <row r="28" spans="1:10" ht="21" customHeight="1" x14ac:dyDescent="0.25">
      <c r="A28" s="69"/>
      <c r="B28" s="65"/>
      <c r="C28" s="59"/>
      <c r="D28" s="62"/>
      <c r="E28" s="59"/>
      <c r="F28" s="34">
        <v>0</v>
      </c>
      <c r="G28" s="34">
        <v>0</v>
      </c>
      <c r="H28" s="34">
        <f t="shared" si="4"/>
        <v>0</v>
      </c>
      <c r="I28" s="39"/>
      <c r="J28" s="56"/>
    </row>
    <row r="29" spans="1:10" s="27" customFormat="1" ht="21" customHeight="1" x14ac:dyDescent="0.25">
      <c r="A29" s="35"/>
      <c r="B29" s="36" t="s">
        <v>27</v>
      </c>
      <c r="C29" s="37">
        <f>SUM(C22)</f>
        <v>0</v>
      </c>
      <c r="D29" s="37">
        <f t="shared" ref="D29:E29" si="5">SUM(D22)</f>
        <v>0</v>
      </c>
      <c r="E29" s="37">
        <f t="shared" si="5"/>
        <v>0</v>
      </c>
      <c r="F29" s="37">
        <f>SUM(F22:F28)</f>
        <v>0</v>
      </c>
      <c r="G29" s="37">
        <f>SUM(G22:G28)</f>
        <v>0</v>
      </c>
      <c r="H29" s="37">
        <f>SUM(H22:H28)</f>
        <v>0</v>
      </c>
      <c r="I29" s="40"/>
      <c r="J29" s="57"/>
    </row>
    <row r="30" spans="1:10" ht="21" customHeight="1" x14ac:dyDescent="0.25">
      <c r="A30" s="63">
        <v>5</v>
      </c>
      <c r="B30" s="77" t="s">
        <v>28</v>
      </c>
      <c r="C30" s="60">
        <v>0</v>
      </c>
      <c r="D30" s="63"/>
      <c r="E30" s="60">
        <f t="shared" ref="E30:E50" si="6">C30*D30</f>
        <v>0</v>
      </c>
      <c r="F30" s="34">
        <v>0</v>
      </c>
      <c r="G30" s="34">
        <v>0</v>
      </c>
      <c r="H30" s="34">
        <f t="shared" ref="H30:H50" si="7">F30+G30</f>
        <v>0</v>
      </c>
      <c r="I30" s="39"/>
      <c r="J30" s="47" t="s">
        <v>29</v>
      </c>
    </row>
    <row r="31" spans="1:10" ht="21" customHeight="1" x14ac:dyDescent="0.25">
      <c r="A31" s="64"/>
      <c r="B31" s="78"/>
      <c r="C31" s="61"/>
      <c r="D31" s="64"/>
      <c r="E31" s="61"/>
      <c r="F31" s="34">
        <v>0</v>
      </c>
      <c r="G31" s="34">
        <v>0</v>
      </c>
      <c r="H31" s="34">
        <f t="shared" ref="H31" si="8">F31+G31</f>
        <v>0</v>
      </c>
      <c r="I31" s="39"/>
      <c r="J31" s="48"/>
    </row>
    <row r="32" spans="1:10" s="27" customFormat="1" ht="21" customHeight="1" x14ac:dyDescent="0.25">
      <c r="A32" s="35"/>
      <c r="B32" s="36" t="s">
        <v>30</v>
      </c>
      <c r="C32" s="37">
        <f>SUM(C30)</f>
        <v>0</v>
      </c>
      <c r="D32" s="37">
        <f t="shared" ref="D32:E32" si="9">SUM(D30)</f>
        <v>0</v>
      </c>
      <c r="E32" s="37">
        <f t="shared" si="9"/>
        <v>0</v>
      </c>
      <c r="F32" s="37">
        <f>SUM(F30:F31)</f>
        <v>0</v>
      </c>
      <c r="G32" s="37">
        <f>SUM(G30:G31)</f>
        <v>0</v>
      </c>
      <c r="H32" s="37">
        <f t="shared" ref="H32" si="10">SUM(H30:H31)</f>
        <v>0</v>
      </c>
      <c r="I32" s="40"/>
      <c r="J32" s="49"/>
    </row>
    <row r="33" spans="1:10" ht="21" customHeight="1" x14ac:dyDescent="0.25">
      <c r="A33" s="69">
        <v>6</v>
      </c>
      <c r="B33" s="65" t="s">
        <v>31</v>
      </c>
      <c r="C33" s="59">
        <v>0</v>
      </c>
      <c r="D33" s="62"/>
      <c r="E33" s="59">
        <f t="shared" si="6"/>
        <v>0</v>
      </c>
      <c r="F33" s="34">
        <v>0</v>
      </c>
      <c r="G33" s="34">
        <v>0</v>
      </c>
      <c r="H33" s="34">
        <f t="shared" si="7"/>
        <v>0</v>
      </c>
      <c r="I33" s="39"/>
      <c r="J33" s="47" t="s">
        <v>32</v>
      </c>
    </row>
    <row r="34" spans="1:10" ht="21" customHeight="1" x14ac:dyDescent="0.25">
      <c r="A34" s="69"/>
      <c r="B34" s="65"/>
      <c r="C34" s="59"/>
      <c r="D34" s="62"/>
      <c r="E34" s="59"/>
      <c r="F34" s="34">
        <v>0</v>
      </c>
      <c r="G34" s="34">
        <v>0</v>
      </c>
      <c r="H34" s="34">
        <f t="shared" si="7"/>
        <v>0</v>
      </c>
      <c r="I34" s="39"/>
      <c r="J34" s="56"/>
    </row>
    <row r="35" spans="1:10" ht="21" customHeight="1" x14ac:dyDescent="0.25">
      <c r="A35" s="69"/>
      <c r="B35" s="65"/>
      <c r="C35" s="59"/>
      <c r="D35" s="62"/>
      <c r="E35" s="59"/>
      <c r="F35" s="34">
        <v>0</v>
      </c>
      <c r="G35" s="34">
        <v>0</v>
      </c>
      <c r="H35" s="34">
        <f t="shared" si="7"/>
        <v>0</v>
      </c>
      <c r="I35" s="39"/>
      <c r="J35" s="56"/>
    </row>
    <row r="36" spans="1:10" ht="21" customHeight="1" x14ac:dyDescent="0.25">
      <c r="A36" s="69"/>
      <c r="B36" s="65"/>
      <c r="C36" s="59"/>
      <c r="D36" s="62"/>
      <c r="E36" s="59"/>
      <c r="F36" s="34">
        <v>0</v>
      </c>
      <c r="G36" s="34">
        <v>0</v>
      </c>
      <c r="H36" s="34">
        <f t="shared" si="7"/>
        <v>0</v>
      </c>
      <c r="I36" s="39"/>
      <c r="J36" s="56"/>
    </row>
    <row r="37" spans="1:10" s="27" customFormat="1" ht="21" customHeight="1" x14ac:dyDescent="0.25">
      <c r="A37" s="35"/>
      <c r="B37" s="36" t="s">
        <v>33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0"/>
      <c r="J37" s="57"/>
    </row>
    <row r="38" spans="1:10" ht="21" customHeight="1" x14ac:dyDescent="0.25">
      <c r="A38" s="69">
        <v>7</v>
      </c>
      <c r="B38" s="65" t="s">
        <v>34</v>
      </c>
      <c r="C38" s="59">
        <v>0</v>
      </c>
      <c r="D38" s="62"/>
      <c r="E38" s="59">
        <f t="shared" si="6"/>
        <v>0</v>
      </c>
      <c r="F38" s="34">
        <v>153.83000000000001</v>
      </c>
      <c r="G38" s="34">
        <v>0</v>
      </c>
      <c r="H38" s="34">
        <f t="shared" si="7"/>
        <v>153.83000000000001</v>
      </c>
      <c r="I38" s="46" t="s">
        <v>93</v>
      </c>
      <c r="J38" s="50"/>
    </row>
    <row r="39" spans="1:10" ht="21" customHeight="1" x14ac:dyDescent="0.25">
      <c r="A39" s="69"/>
      <c r="B39" s="65"/>
      <c r="C39" s="59"/>
      <c r="D39" s="62"/>
      <c r="E39" s="59"/>
      <c r="F39" s="34">
        <v>0</v>
      </c>
      <c r="G39" s="34">
        <v>0</v>
      </c>
      <c r="H39" s="34">
        <f t="shared" si="7"/>
        <v>0</v>
      </c>
      <c r="I39" s="39"/>
      <c r="J39" s="51"/>
    </row>
    <row r="40" spans="1:10" ht="21" customHeight="1" x14ac:dyDescent="0.25">
      <c r="A40" s="69"/>
      <c r="B40" s="65"/>
      <c r="C40" s="59"/>
      <c r="D40" s="62"/>
      <c r="E40" s="59"/>
      <c r="F40" s="34">
        <v>0</v>
      </c>
      <c r="G40" s="34">
        <v>0</v>
      </c>
      <c r="H40" s="34">
        <f t="shared" si="7"/>
        <v>0</v>
      </c>
      <c r="I40" s="39"/>
      <c r="J40" s="51"/>
    </row>
    <row r="41" spans="1:10" ht="21" customHeight="1" x14ac:dyDescent="0.25">
      <c r="A41" s="69"/>
      <c r="B41" s="65"/>
      <c r="C41" s="59"/>
      <c r="D41" s="62"/>
      <c r="E41" s="59"/>
      <c r="F41" s="34">
        <v>0</v>
      </c>
      <c r="G41" s="34">
        <v>0</v>
      </c>
      <c r="H41" s="34">
        <f t="shared" si="7"/>
        <v>0</v>
      </c>
      <c r="I41" s="39"/>
      <c r="J41" s="51"/>
    </row>
    <row r="42" spans="1:10" s="27" customFormat="1" ht="21" customHeight="1" x14ac:dyDescent="0.25">
      <c r="A42" s="35"/>
      <c r="B42" s="36" t="s">
        <v>35</v>
      </c>
      <c r="C42" s="37">
        <f>SUM(C38)</f>
        <v>0</v>
      </c>
      <c r="D42" s="37">
        <f t="shared" ref="D42:E42" si="13">SUM(D38)</f>
        <v>0</v>
      </c>
      <c r="E42" s="37">
        <f t="shared" si="13"/>
        <v>0</v>
      </c>
      <c r="F42" s="37">
        <f>SUM(F38:F41)</f>
        <v>153.83000000000001</v>
      </c>
      <c r="G42" s="37">
        <f t="shared" ref="G42:H42" si="14">SUM(G38:G41)</f>
        <v>0</v>
      </c>
      <c r="H42" s="37">
        <f t="shared" si="14"/>
        <v>153.83000000000001</v>
      </c>
      <c r="I42" s="40"/>
      <c r="J42" s="52"/>
    </row>
    <row r="43" spans="1:10" ht="21" customHeight="1" x14ac:dyDescent="0.25">
      <c r="A43" s="69">
        <v>8</v>
      </c>
      <c r="B43" s="65" t="s">
        <v>36</v>
      </c>
      <c r="C43" s="59">
        <v>0</v>
      </c>
      <c r="D43" s="62"/>
      <c r="E43" s="59">
        <f t="shared" si="6"/>
        <v>0</v>
      </c>
      <c r="F43" s="34">
        <v>0</v>
      </c>
      <c r="G43" s="34">
        <v>0</v>
      </c>
      <c r="H43" s="34">
        <f t="shared" si="7"/>
        <v>0</v>
      </c>
      <c r="I43" s="39"/>
      <c r="J43" s="55" t="s">
        <v>37</v>
      </c>
    </row>
    <row r="44" spans="1:10" ht="21" customHeight="1" x14ac:dyDescent="0.25">
      <c r="A44" s="69"/>
      <c r="B44" s="65"/>
      <c r="C44" s="59"/>
      <c r="D44" s="62"/>
      <c r="E44" s="59"/>
      <c r="F44" s="34">
        <v>0</v>
      </c>
      <c r="G44" s="34">
        <v>0</v>
      </c>
      <c r="H44" s="34">
        <f t="shared" si="7"/>
        <v>0</v>
      </c>
      <c r="I44" s="39"/>
      <c r="J44" s="56"/>
    </row>
    <row r="45" spans="1:10" s="27" customFormat="1" ht="21" customHeight="1" x14ac:dyDescent="0.25">
      <c r="A45" s="35"/>
      <c r="B45" s="36" t="s">
        <v>38</v>
      </c>
      <c r="C45" s="37">
        <f>SUM(C43)</f>
        <v>0</v>
      </c>
      <c r="D45" s="37">
        <f t="shared" ref="D45:E45" si="15">SUM(D43)</f>
        <v>0</v>
      </c>
      <c r="E45" s="37">
        <f t="shared" si="15"/>
        <v>0</v>
      </c>
      <c r="F45" s="37">
        <f>SUM(F43:F44)</f>
        <v>0</v>
      </c>
      <c r="G45" s="37">
        <f t="shared" ref="G45:H45" si="16">SUM(G43:G44)</f>
        <v>0</v>
      </c>
      <c r="H45" s="37">
        <f t="shared" si="16"/>
        <v>0</v>
      </c>
      <c r="I45" s="40"/>
      <c r="J45" s="57"/>
    </row>
    <row r="46" spans="1:10" ht="21" customHeight="1" x14ac:dyDescent="0.25">
      <c r="A46" s="69">
        <v>9</v>
      </c>
      <c r="B46" s="65" t="s">
        <v>39</v>
      </c>
      <c r="C46" s="59">
        <v>0</v>
      </c>
      <c r="D46" s="62"/>
      <c r="E46" s="59">
        <f t="shared" si="6"/>
        <v>0</v>
      </c>
      <c r="F46" s="34">
        <v>0</v>
      </c>
      <c r="G46" s="34">
        <v>0</v>
      </c>
      <c r="H46" s="34">
        <f t="shared" si="7"/>
        <v>0</v>
      </c>
      <c r="I46" s="39"/>
      <c r="J46" s="47" t="s">
        <v>40</v>
      </c>
    </row>
    <row r="47" spans="1:10" ht="21" customHeight="1" x14ac:dyDescent="0.25">
      <c r="A47" s="69"/>
      <c r="B47" s="65"/>
      <c r="C47" s="59"/>
      <c r="D47" s="62"/>
      <c r="E47" s="59"/>
      <c r="F47" s="34">
        <v>0</v>
      </c>
      <c r="G47" s="34">
        <v>0</v>
      </c>
      <c r="H47" s="34">
        <f t="shared" si="7"/>
        <v>0</v>
      </c>
      <c r="I47" s="39"/>
      <c r="J47" s="48"/>
    </row>
    <row r="48" spans="1:10" ht="21" customHeight="1" x14ac:dyDescent="0.25">
      <c r="A48" s="69"/>
      <c r="B48" s="65"/>
      <c r="C48" s="59"/>
      <c r="D48" s="62"/>
      <c r="E48" s="59"/>
      <c r="F48" s="34">
        <v>0</v>
      </c>
      <c r="G48" s="34">
        <v>0</v>
      </c>
      <c r="H48" s="34">
        <f t="shared" si="7"/>
        <v>0</v>
      </c>
      <c r="I48" s="39"/>
      <c r="J48" s="48"/>
    </row>
    <row r="49" spans="1:10" s="27" customFormat="1" ht="21" customHeight="1" x14ac:dyDescent="0.25">
      <c r="A49" s="35"/>
      <c r="B49" s="36" t="s">
        <v>41</v>
      </c>
      <c r="C49" s="37">
        <f>SUM(C46)</f>
        <v>0</v>
      </c>
      <c r="D49" s="37">
        <f t="shared" ref="D49:E49" si="17">SUM(D46)</f>
        <v>0</v>
      </c>
      <c r="E49" s="37">
        <f t="shared" si="17"/>
        <v>0</v>
      </c>
      <c r="F49" s="37">
        <f>SUM(F46:F48)</f>
        <v>0</v>
      </c>
      <c r="G49" s="37">
        <f t="shared" ref="G49:H49" si="18">SUM(G46:G48)</f>
        <v>0</v>
      </c>
      <c r="H49" s="37">
        <f t="shared" si="18"/>
        <v>0</v>
      </c>
      <c r="I49" s="40"/>
      <c r="J49" s="49"/>
    </row>
    <row r="50" spans="1:10" ht="21" customHeight="1" x14ac:dyDescent="0.25">
      <c r="A50" s="63">
        <v>10</v>
      </c>
      <c r="B50" s="65" t="s">
        <v>42</v>
      </c>
      <c r="C50" s="59">
        <v>0</v>
      </c>
      <c r="D50" s="62"/>
      <c r="E50" s="59">
        <f t="shared" si="6"/>
        <v>0</v>
      </c>
      <c r="F50" s="34">
        <v>0</v>
      </c>
      <c r="G50" s="34">
        <v>26</v>
      </c>
      <c r="H50" s="34">
        <f t="shared" si="7"/>
        <v>26</v>
      </c>
      <c r="I50" s="46" t="s">
        <v>92</v>
      </c>
      <c r="J50" s="50"/>
    </row>
    <row r="51" spans="1:10" ht="21" customHeight="1" x14ac:dyDescent="0.25">
      <c r="A51" s="70"/>
      <c r="B51" s="65"/>
      <c r="C51" s="59"/>
      <c r="D51" s="62"/>
      <c r="E51" s="59"/>
      <c r="F51" s="34">
        <v>0</v>
      </c>
      <c r="G51" s="34">
        <v>0</v>
      </c>
      <c r="H51" s="34">
        <f t="shared" ref="H51:H56" si="19">F51+G51</f>
        <v>0</v>
      </c>
      <c r="I51" s="46"/>
      <c r="J51" s="51"/>
    </row>
    <row r="52" spans="1:10" ht="21" customHeight="1" x14ac:dyDescent="0.25">
      <c r="A52" s="70"/>
      <c r="B52" s="65"/>
      <c r="C52" s="59"/>
      <c r="D52" s="62"/>
      <c r="E52" s="59"/>
      <c r="F52" s="34">
        <v>0</v>
      </c>
      <c r="G52" s="34">
        <v>0</v>
      </c>
      <c r="H52" s="34">
        <f t="shared" si="19"/>
        <v>0</v>
      </c>
      <c r="I52" s="39"/>
      <c r="J52" s="51"/>
    </row>
    <row r="53" spans="1:10" ht="21" customHeight="1" x14ac:dyDescent="0.25">
      <c r="A53" s="70"/>
      <c r="B53" s="65"/>
      <c r="C53" s="59"/>
      <c r="D53" s="62"/>
      <c r="E53" s="59"/>
      <c r="F53" s="34">
        <v>0</v>
      </c>
      <c r="G53" s="34">
        <v>0</v>
      </c>
      <c r="H53" s="34">
        <f t="shared" si="19"/>
        <v>0</v>
      </c>
      <c r="I53" s="39"/>
      <c r="J53" s="51"/>
    </row>
    <row r="54" spans="1:10" ht="21" customHeight="1" x14ac:dyDescent="0.25">
      <c r="A54" s="70"/>
      <c r="B54" s="65"/>
      <c r="C54" s="59"/>
      <c r="D54" s="62"/>
      <c r="E54" s="59"/>
      <c r="F54" s="34">
        <v>0</v>
      </c>
      <c r="G54" s="34">
        <v>0</v>
      </c>
      <c r="H54" s="34">
        <f t="shared" si="19"/>
        <v>0</v>
      </c>
      <c r="I54" s="39"/>
      <c r="J54" s="51"/>
    </row>
    <row r="55" spans="1:10" ht="21" customHeight="1" x14ac:dyDescent="0.25">
      <c r="A55" s="70"/>
      <c r="B55" s="65"/>
      <c r="C55" s="59"/>
      <c r="D55" s="62"/>
      <c r="E55" s="59"/>
      <c r="F55" s="34">
        <v>0</v>
      </c>
      <c r="G55" s="34">
        <v>0</v>
      </c>
      <c r="H55" s="34">
        <f t="shared" si="19"/>
        <v>0</v>
      </c>
      <c r="I55" s="39"/>
      <c r="J55" s="51"/>
    </row>
    <row r="56" spans="1:10" ht="21" customHeight="1" x14ac:dyDescent="0.25">
      <c r="A56" s="64"/>
      <c r="B56" s="65"/>
      <c r="C56" s="59"/>
      <c r="D56" s="62"/>
      <c r="E56" s="59"/>
      <c r="F56" s="34">
        <v>0</v>
      </c>
      <c r="G56" s="34">
        <v>0</v>
      </c>
      <c r="H56" s="34">
        <f t="shared" si="19"/>
        <v>0</v>
      </c>
      <c r="I56" s="39"/>
      <c r="J56" s="51"/>
    </row>
    <row r="57" spans="1:10" s="27" customFormat="1" ht="21" customHeight="1" x14ac:dyDescent="0.25">
      <c r="A57" s="35"/>
      <c r="B57" s="36" t="s">
        <v>43</v>
      </c>
      <c r="C57" s="37">
        <f>SUM(C50)</f>
        <v>0</v>
      </c>
      <c r="D57" s="37">
        <f t="shared" ref="D57:E57" si="20">SUM(D50)</f>
        <v>0</v>
      </c>
      <c r="E57" s="37">
        <f t="shared" si="20"/>
        <v>0</v>
      </c>
      <c r="F57" s="37">
        <f>SUM(F50:F56)</f>
        <v>0</v>
      </c>
      <c r="G57" s="37">
        <f t="shared" ref="G57:H57" si="21">SUM(G50:G56)</f>
        <v>26</v>
      </c>
      <c r="H57" s="37">
        <f t="shared" si="21"/>
        <v>26</v>
      </c>
      <c r="I57" s="40"/>
      <c r="J57" s="52"/>
    </row>
    <row r="58" spans="1:10" ht="21" customHeight="1" x14ac:dyDescent="0.25">
      <c r="A58" s="35"/>
      <c r="B58" s="36" t="s">
        <v>44</v>
      </c>
      <c r="C58" s="37">
        <f>SUM(C57,C49,C45,C42,C37,C32,C29,C21,C16,C13)</f>
        <v>0</v>
      </c>
      <c r="D58" s="37">
        <f t="shared" ref="D58:H58" si="22">SUM(D57,D49,D45,D42,D37,D32,D29,D21,D16,D13)</f>
        <v>0</v>
      </c>
      <c r="E58" s="37">
        <f t="shared" si="22"/>
        <v>0</v>
      </c>
      <c r="F58" s="37">
        <f t="shared" si="22"/>
        <v>153.83000000000001</v>
      </c>
      <c r="G58" s="37">
        <f t="shared" si="22"/>
        <v>26</v>
      </c>
      <c r="H58" s="37">
        <f t="shared" si="22"/>
        <v>179.83</v>
      </c>
      <c r="I58" s="40"/>
      <c r="J58" s="41"/>
    </row>
    <row r="62" spans="1:10" ht="21" customHeight="1" x14ac:dyDescent="0.25">
      <c r="A62" s="74" t="s">
        <v>45</v>
      </c>
      <c r="B62" s="75"/>
      <c r="C62" s="76" t="s">
        <v>46</v>
      </c>
      <c r="D62" s="76"/>
      <c r="E62" s="76" t="s">
        <v>47</v>
      </c>
      <c r="F62" s="76"/>
      <c r="G62" s="76" t="s">
        <v>48</v>
      </c>
      <c r="H62" s="76"/>
      <c r="I62" s="42" t="s">
        <v>49</v>
      </c>
    </row>
    <row r="63" spans="1:10" ht="21" customHeight="1" x14ac:dyDescent="0.25">
      <c r="A63" s="66">
        <f>E58</f>
        <v>0</v>
      </c>
      <c r="B63" s="67"/>
      <c r="C63" s="67">
        <f>H58</f>
        <v>179.83</v>
      </c>
      <c r="D63" s="67"/>
      <c r="E63" s="67">
        <f>F58</f>
        <v>153.83000000000001</v>
      </c>
      <c r="F63" s="67"/>
      <c r="G63" s="67">
        <f>G58</f>
        <v>26</v>
      </c>
      <c r="H63" s="67"/>
      <c r="I63" s="43">
        <f>A63-C63</f>
        <v>-179.83</v>
      </c>
    </row>
    <row r="65" spans="1:9" ht="21" customHeight="1" x14ac:dyDescent="0.25">
      <c r="A65" s="44" t="s">
        <v>50</v>
      </c>
      <c r="B65" s="27"/>
      <c r="C65" s="45" t="s">
        <v>51</v>
      </c>
      <c r="D65" s="44"/>
      <c r="E65" s="44" t="s">
        <v>52</v>
      </c>
      <c r="F65" s="44"/>
      <c r="G65" s="44" t="s">
        <v>53</v>
      </c>
      <c r="H65" s="44"/>
      <c r="I65" s="27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8"/>
    <mergeCell ref="B30:B31"/>
    <mergeCell ref="B33:B36"/>
    <mergeCell ref="B38:B41"/>
    <mergeCell ref="B43:B44"/>
    <mergeCell ref="B46:B48"/>
    <mergeCell ref="A63:B63"/>
    <mergeCell ref="C63:D63"/>
    <mergeCell ref="E63:F63"/>
    <mergeCell ref="G63:H63"/>
    <mergeCell ref="A6:A7"/>
    <mergeCell ref="A8:A12"/>
    <mergeCell ref="A14:A15"/>
    <mergeCell ref="A17:A20"/>
    <mergeCell ref="A22:A28"/>
    <mergeCell ref="A30:A31"/>
    <mergeCell ref="A33:A36"/>
    <mergeCell ref="A38:A41"/>
    <mergeCell ref="A43:A44"/>
    <mergeCell ref="A46:A48"/>
    <mergeCell ref="A50:A56"/>
    <mergeCell ref="B6:B7"/>
    <mergeCell ref="B50:B56"/>
    <mergeCell ref="C8:C12"/>
    <mergeCell ref="C14:C15"/>
    <mergeCell ref="C17:C20"/>
    <mergeCell ref="C22:C28"/>
    <mergeCell ref="C30:C31"/>
    <mergeCell ref="C33:C36"/>
    <mergeCell ref="C38:C41"/>
    <mergeCell ref="C43:C44"/>
    <mergeCell ref="C46:C48"/>
    <mergeCell ref="C50:C56"/>
    <mergeCell ref="D8:D12"/>
    <mergeCell ref="D14:D15"/>
    <mergeCell ref="D17:D20"/>
    <mergeCell ref="D22:D28"/>
    <mergeCell ref="D30:D31"/>
    <mergeCell ref="D33:D36"/>
    <mergeCell ref="D38:D41"/>
    <mergeCell ref="D43:D44"/>
    <mergeCell ref="D46:D48"/>
    <mergeCell ref="D50:D56"/>
    <mergeCell ref="E8:E12"/>
    <mergeCell ref="E14:E15"/>
    <mergeCell ref="E17:E20"/>
    <mergeCell ref="E22:E28"/>
    <mergeCell ref="E30:E31"/>
    <mergeCell ref="E33:E36"/>
    <mergeCell ref="E38:E41"/>
    <mergeCell ref="E43:E44"/>
    <mergeCell ref="E46:E48"/>
    <mergeCell ref="E50:E56"/>
    <mergeCell ref="J46:J49"/>
    <mergeCell ref="J50:J57"/>
    <mergeCell ref="H4:I5"/>
    <mergeCell ref="J22:J29"/>
    <mergeCell ref="J30:J32"/>
    <mergeCell ref="J33:J37"/>
    <mergeCell ref="J38:J42"/>
    <mergeCell ref="J43:J45"/>
    <mergeCell ref="J4:J5"/>
    <mergeCell ref="J6:J7"/>
    <mergeCell ref="J8:J13"/>
    <mergeCell ref="J14:J16"/>
    <mergeCell ref="J17:J21"/>
  </mergeCells>
  <phoneticPr fontId="12" type="noConversion"/>
  <pageMargins left="0.25" right="0.25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0" workbookViewId="0">
      <selection activeCell="R14" sqref="R14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1" t="s">
        <v>54</v>
      </c>
      <c r="C3" s="71"/>
      <c r="D3" s="71"/>
      <c r="E3" s="71"/>
      <c r="F3" s="71"/>
      <c r="G3" s="71"/>
      <c r="H3" s="71"/>
      <c r="I3" s="71"/>
      <c r="J3" s="71"/>
      <c r="K3" s="71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55</v>
      </c>
      <c r="E5" s="5"/>
      <c r="F5" s="93" t="s">
        <v>85</v>
      </c>
      <c r="G5" s="93"/>
      <c r="H5" s="5" t="s">
        <v>56</v>
      </c>
      <c r="I5" s="4"/>
      <c r="J5" s="93" t="s">
        <v>88</v>
      </c>
      <c r="K5" s="94"/>
    </row>
    <row r="6" spans="2:11" ht="20.100000000000001" customHeight="1" x14ac:dyDescent="0.25">
      <c r="B6" s="6"/>
      <c r="C6" s="7"/>
      <c r="D6" s="8" t="s">
        <v>57</v>
      </c>
      <c r="E6" s="8"/>
      <c r="F6" s="95" t="s">
        <v>86</v>
      </c>
      <c r="G6" s="95"/>
      <c r="H6" s="8" t="s">
        <v>58</v>
      </c>
      <c r="I6" s="7"/>
      <c r="J6" s="95" t="s">
        <v>89</v>
      </c>
      <c r="K6" s="96"/>
    </row>
    <row r="7" spans="2:11" ht="20.100000000000001" customHeight="1" x14ac:dyDescent="0.25">
      <c r="B7" s="6"/>
      <c r="C7" s="7"/>
      <c r="D7" s="8" t="s">
        <v>59</v>
      </c>
      <c r="E7" s="8"/>
      <c r="F7" s="95" t="s">
        <v>91</v>
      </c>
      <c r="G7" s="95"/>
      <c r="H7" s="8" t="s">
        <v>60</v>
      </c>
      <c r="I7" s="7"/>
      <c r="J7" s="95" t="s">
        <v>90</v>
      </c>
      <c r="K7" s="96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61</v>
      </c>
      <c r="I8" s="10"/>
      <c r="J8" s="90" t="s">
        <v>87</v>
      </c>
      <c r="K8" s="91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79" t="s">
        <v>3</v>
      </c>
      <c r="C10" s="81"/>
      <c r="D10" s="13" t="s">
        <v>62</v>
      </c>
      <c r="E10" s="79" t="s">
        <v>63</v>
      </c>
      <c r="F10" s="81"/>
      <c r="G10" s="15" t="s">
        <v>64</v>
      </c>
      <c r="H10" s="14" t="s">
        <v>65</v>
      </c>
      <c r="I10" s="79" t="s">
        <v>66</v>
      </c>
      <c r="J10" s="81"/>
      <c r="K10" s="15" t="s">
        <v>67</v>
      </c>
    </row>
    <row r="11" spans="2:11" ht="20.100000000000001" customHeight="1" x14ac:dyDescent="0.25">
      <c r="B11" s="99">
        <v>1</v>
      </c>
      <c r="C11" s="100"/>
      <c r="D11" s="84" t="s">
        <v>68</v>
      </c>
      <c r="E11" s="99" t="s">
        <v>69</v>
      </c>
      <c r="F11" s="100"/>
      <c r="G11" s="16">
        <f>H11+I11</f>
        <v>0</v>
      </c>
      <c r="H11" s="16"/>
      <c r="I11" s="88"/>
      <c r="J11" s="89"/>
      <c r="K11" s="21" t="s">
        <v>70</v>
      </c>
    </row>
    <row r="12" spans="2:11" ht="20.100000000000001" customHeight="1" x14ac:dyDescent="0.25">
      <c r="B12" s="99">
        <v>2</v>
      </c>
      <c r="C12" s="100"/>
      <c r="D12" s="85"/>
      <c r="E12" s="87" t="s">
        <v>71</v>
      </c>
      <c r="F12" s="87"/>
      <c r="G12" s="16">
        <v>408.21</v>
      </c>
      <c r="H12" s="16">
        <f>G12</f>
        <v>408.21</v>
      </c>
      <c r="I12" s="88">
        <v>0</v>
      </c>
      <c r="J12" s="89"/>
      <c r="K12" s="21" t="s">
        <v>72</v>
      </c>
    </row>
    <row r="13" spans="2:11" ht="20.100000000000001" customHeight="1" x14ac:dyDescent="0.25">
      <c r="B13" s="99">
        <v>3</v>
      </c>
      <c r="C13" s="100"/>
      <c r="D13" s="85"/>
      <c r="E13" s="99" t="s">
        <v>73</v>
      </c>
      <c r="F13" s="100"/>
      <c r="G13" s="16">
        <v>600</v>
      </c>
      <c r="H13" s="16">
        <v>632</v>
      </c>
      <c r="I13" s="88"/>
      <c r="J13" s="89"/>
      <c r="K13" s="21" t="s">
        <v>70</v>
      </c>
    </row>
    <row r="14" spans="2:11" ht="20.100000000000001" customHeight="1" x14ac:dyDescent="0.25">
      <c r="B14" s="99">
        <v>4</v>
      </c>
      <c r="C14" s="100"/>
      <c r="D14" s="85"/>
      <c r="E14" s="99" t="s">
        <v>74</v>
      </c>
      <c r="F14" s="100"/>
      <c r="G14" s="16">
        <f>H14+I14</f>
        <v>306.39999999999998</v>
      </c>
      <c r="H14" s="16">
        <v>0</v>
      </c>
      <c r="I14" s="88">
        <v>306.39999999999998</v>
      </c>
      <c r="J14" s="89"/>
      <c r="K14" s="21" t="s">
        <v>75</v>
      </c>
    </row>
    <row r="15" spans="2:11" ht="20.100000000000001" customHeight="1" x14ac:dyDescent="0.25">
      <c r="B15" s="99">
        <v>5</v>
      </c>
      <c r="C15" s="100"/>
      <c r="D15" s="84" t="s">
        <v>42</v>
      </c>
      <c r="E15" s="87"/>
      <c r="F15" s="87"/>
      <c r="G15" s="16">
        <v>0</v>
      </c>
      <c r="H15" s="16"/>
      <c r="I15" s="88"/>
      <c r="J15" s="89"/>
      <c r="K15" s="21"/>
    </row>
    <row r="16" spans="2:11" ht="20.100000000000001" customHeight="1" x14ac:dyDescent="0.25">
      <c r="B16" s="99">
        <v>6</v>
      </c>
      <c r="C16" s="100"/>
      <c r="D16" s="85"/>
      <c r="E16" s="87"/>
      <c r="F16" s="87"/>
      <c r="G16" s="16">
        <v>0</v>
      </c>
      <c r="H16" s="16"/>
      <c r="I16" s="88"/>
      <c r="J16" s="89"/>
      <c r="K16" s="21"/>
    </row>
    <row r="17" spans="1:11" ht="20.100000000000001" customHeight="1" x14ac:dyDescent="0.25">
      <c r="B17" s="99">
        <v>7</v>
      </c>
      <c r="C17" s="100"/>
      <c r="D17" s="86"/>
      <c r="E17" s="87"/>
      <c r="F17" s="87"/>
      <c r="G17" s="16">
        <v>0</v>
      </c>
      <c r="H17" s="16"/>
      <c r="I17" s="88"/>
      <c r="J17" s="89"/>
      <c r="K17" s="21"/>
    </row>
    <row r="18" spans="1:11" ht="20.100000000000001" customHeight="1" x14ac:dyDescent="0.25">
      <c r="B18" s="79" t="s">
        <v>44</v>
      </c>
      <c r="C18" s="80"/>
      <c r="D18" s="80"/>
      <c r="E18" s="80"/>
      <c r="F18" s="81"/>
      <c r="G18" s="17">
        <f>SUM(G11:G17)</f>
        <v>1314.6100000000001</v>
      </c>
      <c r="H18" s="17">
        <f>SUM(H11:H17)</f>
        <v>1040.21</v>
      </c>
      <c r="I18" s="82">
        <f>SUM(I11:J17)</f>
        <v>306.39999999999998</v>
      </c>
      <c r="J18" s="83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7" t="s">
        <v>65</v>
      </c>
      <c r="C20" s="97"/>
      <c r="D20" s="97"/>
      <c r="E20" s="97"/>
      <c r="F20" s="97"/>
      <c r="G20" s="97" t="s">
        <v>76</v>
      </c>
      <c r="H20" s="97"/>
      <c r="I20" s="97"/>
      <c r="J20" s="97"/>
      <c r="K20" s="15" t="s">
        <v>77</v>
      </c>
    </row>
    <row r="21" spans="1:11" ht="20.100000000000001" customHeight="1" x14ac:dyDescent="0.25">
      <c r="B21" s="98">
        <f>H18</f>
        <v>1040.21</v>
      </c>
      <c r="C21" s="98"/>
      <c r="D21" s="98"/>
      <c r="E21" s="98"/>
      <c r="F21" s="98"/>
      <c r="G21" s="98">
        <f>I18</f>
        <v>306.39999999999998</v>
      </c>
      <c r="H21" s="98"/>
      <c r="I21" s="98"/>
      <c r="J21" s="98"/>
      <c r="K21" s="24">
        <f>SUM(B21:J21)</f>
        <v>1346.6100000000001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78</v>
      </c>
      <c r="C23" s="7"/>
      <c r="D23" s="7"/>
      <c r="E23" s="7"/>
      <c r="F23" s="7" t="s">
        <v>51</v>
      </c>
      <c r="G23" s="7" t="s">
        <v>79</v>
      </c>
      <c r="H23" s="7"/>
      <c r="I23" s="7"/>
      <c r="J23" s="7" t="s">
        <v>53</v>
      </c>
      <c r="K23" s="7"/>
    </row>
    <row r="26" spans="1:11" ht="17.399999999999999" x14ac:dyDescent="0.25">
      <c r="A26" s="71" t="s">
        <v>80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8" spans="1:11" ht="20.100000000000001" customHeight="1" x14ac:dyDescent="0.25">
      <c r="B28" s="3"/>
      <c r="C28" s="4"/>
      <c r="D28" s="5" t="s">
        <v>55</v>
      </c>
      <c r="E28" s="5"/>
      <c r="F28" s="93"/>
      <c r="G28" s="93"/>
      <c r="H28" s="5" t="s">
        <v>56</v>
      </c>
      <c r="I28" s="4"/>
      <c r="J28" s="93"/>
      <c r="K28" s="94"/>
    </row>
    <row r="29" spans="1:11" ht="20.100000000000001" customHeight="1" x14ac:dyDescent="0.25">
      <c r="B29" s="6"/>
      <c r="C29" s="7"/>
      <c r="D29" s="8" t="s">
        <v>57</v>
      </c>
      <c r="E29" s="8"/>
      <c r="F29" s="95"/>
      <c r="G29" s="95"/>
      <c r="H29" s="8" t="s">
        <v>58</v>
      </c>
      <c r="I29" s="7"/>
      <c r="J29" s="95"/>
      <c r="K29" s="96"/>
    </row>
    <row r="30" spans="1:11" ht="20.100000000000001" customHeight="1" x14ac:dyDescent="0.25">
      <c r="B30" s="6"/>
      <c r="C30" s="7"/>
      <c r="D30" s="8" t="s">
        <v>59</v>
      </c>
      <c r="E30" s="8"/>
      <c r="F30" s="95"/>
      <c r="G30" s="95"/>
      <c r="H30" s="8" t="s">
        <v>60</v>
      </c>
      <c r="I30" s="7"/>
      <c r="J30" s="95"/>
      <c r="K30" s="96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61</v>
      </c>
      <c r="I31" s="10"/>
      <c r="J31" s="90"/>
      <c r="K31" s="91"/>
    </row>
    <row r="32" spans="1:11" ht="20.100000000000001" customHeight="1" x14ac:dyDescent="0.25"/>
    <row r="33" spans="2:11" ht="20.100000000000001" customHeight="1" x14ac:dyDescent="0.25">
      <c r="B33" s="87"/>
      <c r="C33" s="87"/>
      <c r="D33" s="18" t="s">
        <v>81</v>
      </c>
      <c r="E33" s="87" t="s">
        <v>82</v>
      </c>
      <c r="F33" s="87"/>
      <c r="G33" s="16" t="s">
        <v>83</v>
      </c>
      <c r="H33" s="16" t="s">
        <v>84</v>
      </c>
      <c r="I33" s="92" t="s">
        <v>44</v>
      </c>
      <c r="J33" s="92"/>
      <c r="K33" s="25" t="s">
        <v>67</v>
      </c>
    </row>
    <row r="34" spans="2:11" ht="20.100000000000001" customHeight="1" x14ac:dyDescent="0.25">
      <c r="B34" s="87">
        <v>1</v>
      </c>
      <c r="C34" s="87"/>
      <c r="D34" s="19"/>
      <c r="E34" s="87"/>
      <c r="F34" s="87"/>
      <c r="G34" s="16"/>
      <c r="H34" s="16"/>
      <c r="I34" s="88"/>
      <c r="J34" s="89"/>
      <c r="K34" s="26"/>
    </row>
    <row r="35" spans="2:11" ht="20.100000000000001" customHeight="1" x14ac:dyDescent="0.25">
      <c r="B35" s="87">
        <v>2</v>
      </c>
      <c r="C35" s="87"/>
      <c r="D35" s="19"/>
      <c r="E35" s="87"/>
      <c r="F35" s="87"/>
      <c r="G35" s="16"/>
      <c r="H35" s="16"/>
      <c r="I35" s="88"/>
      <c r="J35" s="89"/>
      <c r="K35" s="26"/>
    </row>
    <row r="36" spans="2:11" ht="20.100000000000001" customHeight="1" x14ac:dyDescent="0.25">
      <c r="B36" s="87">
        <v>3</v>
      </c>
      <c r="C36" s="87"/>
      <c r="D36" s="19"/>
      <c r="E36" s="87"/>
      <c r="F36" s="87"/>
      <c r="G36" s="16"/>
      <c r="H36" s="16"/>
      <c r="I36" s="88"/>
      <c r="J36" s="89"/>
      <c r="K36" s="26"/>
    </row>
    <row r="37" spans="2:11" ht="20.100000000000001" customHeight="1" x14ac:dyDescent="0.25">
      <c r="B37" s="79" t="s">
        <v>44</v>
      </c>
      <c r="C37" s="80"/>
      <c r="D37" s="80"/>
      <c r="E37" s="80"/>
      <c r="F37" s="81"/>
      <c r="G37" s="17"/>
      <c r="H37" s="17"/>
      <c r="I37" s="82"/>
      <c r="J37" s="83"/>
      <c r="K37" s="22"/>
    </row>
    <row r="38" spans="2:11" ht="20.100000000000001" customHeight="1" x14ac:dyDescent="0.25">
      <c r="B38" s="7" t="s">
        <v>78</v>
      </c>
      <c r="C38" s="7"/>
      <c r="D38" s="7"/>
      <c r="E38" s="7"/>
      <c r="F38" s="7" t="s">
        <v>51</v>
      </c>
      <c r="G38" s="7" t="s">
        <v>79</v>
      </c>
      <c r="H38" s="7"/>
      <c r="I38" s="7"/>
      <c r="J38" s="7" t="s">
        <v>53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jiabin yan</cp:lastModifiedBy>
  <cp:lastPrinted>2023-06-19T03:21:29Z</cp:lastPrinted>
  <dcterms:created xsi:type="dcterms:W3CDTF">2014-04-15T08:52:00Z</dcterms:created>
  <dcterms:modified xsi:type="dcterms:W3CDTF">2023-07-14T16:08:26Z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3D8FF4491DDF4C7CAF092F428F095790_13</vt:lpwstr>
  </property>
</Properties>
</file>