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3月5日泰安活动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52511"/>
</workbook>
</file>

<file path=xl/calcChain.xml><?xml version="1.0" encoding="utf-8"?>
<calcChain xmlns="http://schemas.openxmlformats.org/spreadsheetml/2006/main">
  <c r="I39" i="2" l="1"/>
  <c r="I38" i="2" l="1"/>
  <c r="J34" i="2"/>
  <c r="J33" i="2"/>
  <c r="J32" i="2"/>
  <c r="J31" i="2"/>
  <c r="F33" i="2"/>
  <c r="F32" i="2"/>
  <c r="F31" i="2"/>
  <c r="H39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21" i="2"/>
  <c r="G24" i="2" s="1"/>
  <c r="G21" i="2"/>
  <c r="H21" i="2"/>
  <c r="B24" i="2" s="1"/>
  <c r="H53" i="3" l="1"/>
  <c r="C58" i="3" s="1"/>
  <c r="I58" i="3" s="1"/>
  <c r="K24" i="2"/>
</calcChain>
</file>

<file path=xl/sharedStrings.xml><?xml version="1.0" encoding="utf-8"?>
<sst xmlns="http://schemas.openxmlformats.org/spreadsheetml/2006/main" count="120" uniqueCount="107">
  <si>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</si>
  <si>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</si>
  <si>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</si>
  <si>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</si>
  <si>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</si>
  <si>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</si>
  <si>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</si>
  <si>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</si>
  <si>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</si>
  <si>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</si>
  <si>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</si>
  <si>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</si>
  <si>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</si>
  <si>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</si>
  <si>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</si>
  <si>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</si>
  <si>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</si>
  <si>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</si>
  <si>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</si>
  <si>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</si>
  <si>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</si>
  <si>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</si>
  <si>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</si>
  <si>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</si>
  <si>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</si>
  <si>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</si>
  <si>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</si>
  <si>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</si>
  <si>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</si>
  <si>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</si>
  <si>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</si>
  <si>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</si>
  <si>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</si>
  <si>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</si>
  <si>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</si>
  <si>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</si>
  <si>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</si>
  <si>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</si>
  <si>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</si>
  <si>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</si>
  <si>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</si>
  <si>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</si>
  <si>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</si>
  <si>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</si>
  <si>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</si>
  <si>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</si>
  <si>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</si>
  <si>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</si>
  <si>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</si>
  <si>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</si>
  <si>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</si>
  <si>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</si>
  <si>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</si>
  <si>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</si>
  <si>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</si>
  <si>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</si>
  <si>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</si>
  <si>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</si>
  <si>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</si>
  <si>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</si>
  <si>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</si>
  <si>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</si>
  <si>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</si>
  <si>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</si>
  <si>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</si>
  <si>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</si>
  <si>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</si>
  <si>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</si>
  <si>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</si>
  <si>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</si>
  <si>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</si>
  <si>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</si>
  <si>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</si>
  <si>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</si>
  <si>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</si>
  <si>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</si>
  <si>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</si>
  <si>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</si>
  <si>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</si>
  <si>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</si>
  <si>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</si>
  <si>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</si>
  <si>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</si>
  <si>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</si>
  <si>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</si>
  <si>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</si>
  <si>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</si>
  <si>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</si>
  <si>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团号：HMO-1709-A06MIC602</t>
  </si>
  <si>
    <t>会议日期：9月7日</t>
  </si>
  <si>
    <t>9月6日打印桌卡胸卡等制作物</t>
  </si>
  <si>
    <t>上海事业部</t>
  </si>
  <si>
    <t>丁凯旋上会费</t>
  </si>
  <si>
    <t>HMOA-180304-STY616</t>
  </si>
  <si>
    <t>山东</t>
  </si>
  <si>
    <t>03月09日</t>
  </si>
  <si>
    <t>上海-泰安-上海</t>
  </si>
  <si>
    <t>03/04 高铁-酒店 13.9
03/06
酒店-中间下来-高铁 27.33</t>
  </si>
  <si>
    <t xml:space="preserve">03/04-06 两晚 丁凯旋、林瑜洁 </t>
  </si>
  <si>
    <t>03/04 酒店点餐 丁凯旋</t>
  </si>
  <si>
    <t>03/06 午餐 丁凯旋、林瑜洁</t>
  </si>
  <si>
    <t>03/06 丁凯旋、林瑜洁</t>
  </si>
  <si>
    <t>03/06 丁凯旋</t>
  </si>
  <si>
    <t>泰安</t>
  </si>
  <si>
    <t>03/04-03/05</t>
  </si>
  <si>
    <t>03/05-03/06</t>
  </si>
  <si>
    <t>2018/03/04-06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</si>
</sst>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4" t="s">
        <v>73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69" t="s">
        <v>88</v>
      </c>
      <c r="I4" s="69"/>
      <c r="J4" s="69" t="s">
        <v>89</v>
      </c>
    </row>
    <row r="5" spans="1:12" ht="21" customHeight="1">
      <c r="H5" s="70"/>
      <c r="I5" s="70"/>
      <c r="J5" s="70"/>
    </row>
    <row r="6" spans="1:12" ht="21" customHeight="1">
      <c r="A6" s="87" t="s">
        <v>45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4"/>
    </row>
    <row r="8" spans="1:12" ht="21" customHeight="1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72</v>
      </c>
    </row>
    <row r="9" spans="1:12" ht="21" customHeight="1">
      <c r="A9" s="80"/>
      <c r="B9" s="81"/>
      <c r="C9" s="55"/>
      <c r="D9" s="56"/>
      <c r="E9" s="55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>
      <c r="A10" s="80"/>
      <c r="B10" s="81"/>
      <c r="C10" s="55"/>
      <c r="D10" s="56"/>
      <c r="E10" s="55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>
      <c r="A11" s="80"/>
      <c r="B11" s="81"/>
      <c r="C11" s="55"/>
      <c r="D11" s="56"/>
      <c r="E11" s="55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>
      <c r="A12" s="80"/>
      <c r="B12" s="81"/>
      <c r="C12" s="55"/>
      <c r="D12" s="56"/>
      <c r="E12" s="55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5"/>
    </row>
    <row r="14" spans="1:12" ht="21" customHeight="1">
      <c r="A14" s="57">
        <v>2</v>
      </c>
      <c r="B14" s="59" t="s">
        <v>48</v>
      </c>
      <c r="C14" s="61">
        <v>0</v>
      </c>
      <c r="D14" s="57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3" t="s">
        <v>64</v>
      </c>
    </row>
    <row r="15" spans="1:12" ht="21" customHeight="1">
      <c r="A15" s="58"/>
      <c r="B15" s="60"/>
      <c r="C15" s="62"/>
      <c r="D15" s="58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>
      <c r="A17" s="80">
        <v>3</v>
      </c>
      <c r="B17" s="81" t="s">
        <v>50</v>
      </c>
      <c r="C17" s="55">
        <v>0</v>
      </c>
      <c r="D17" s="56"/>
      <c r="E17" s="5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65</v>
      </c>
    </row>
    <row r="18" spans="1:10" ht="21" customHeight="1">
      <c r="A18" s="80"/>
      <c r="B18" s="81"/>
      <c r="C18" s="55"/>
      <c r="D18" s="56"/>
      <c r="E18" s="55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>
      <c r="A19" s="80"/>
      <c r="B19" s="81"/>
      <c r="C19" s="55"/>
      <c r="D19" s="56"/>
      <c r="E19" s="55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>
      <c r="A20" s="80"/>
      <c r="B20" s="81"/>
      <c r="C20" s="55"/>
      <c r="D20" s="56"/>
      <c r="E20" s="55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6" t="s">
        <v>66</v>
      </c>
    </row>
    <row r="23" spans="1:10" ht="21" customHeight="1">
      <c r="A23" s="80"/>
      <c r="B23" s="81"/>
      <c r="C23" s="55"/>
      <c r="D23" s="56"/>
      <c r="E23" s="55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>
      <c r="A25" s="57">
        <v>5</v>
      </c>
      <c r="B25" s="59" t="s">
        <v>53</v>
      </c>
      <c r="C25" s="61">
        <v>0</v>
      </c>
      <c r="D25" s="57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3" t="s">
        <v>67</v>
      </c>
    </row>
    <row r="26" spans="1:10" ht="21" customHeight="1">
      <c r="A26" s="58"/>
      <c r="B26" s="60"/>
      <c r="C26" s="62"/>
      <c r="D26" s="58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>
      <c r="A28" s="80">
        <v>6</v>
      </c>
      <c r="B28" s="81" t="s">
        <v>54</v>
      </c>
      <c r="C28" s="55">
        <v>0</v>
      </c>
      <c r="D28" s="56"/>
      <c r="E28" s="5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3" t="s">
        <v>68</v>
      </c>
    </row>
    <row r="29" spans="1:10" ht="21" customHeight="1">
      <c r="A29" s="80"/>
      <c r="B29" s="81"/>
      <c r="C29" s="55"/>
      <c r="D29" s="56"/>
      <c r="E29" s="55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>
      <c r="A30" s="80"/>
      <c r="B30" s="81"/>
      <c r="C30" s="55"/>
      <c r="D30" s="56"/>
      <c r="E30" s="55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>
      <c r="A31" s="80"/>
      <c r="B31" s="81"/>
      <c r="C31" s="55"/>
      <c r="D31" s="56"/>
      <c r="E31" s="55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>
      <c r="A33" s="80">
        <v>7</v>
      </c>
      <c r="B33" s="81" t="s">
        <v>55</v>
      </c>
      <c r="C33" s="55">
        <v>0</v>
      </c>
      <c r="D33" s="56"/>
      <c r="E33" s="55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71" t="s">
        <v>90</v>
      </c>
    </row>
    <row r="34" spans="1:10" ht="21" customHeight="1">
      <c r="A34" s="80"/>
      <c r="B34" s="81"/>
      <c r="C34" s="55"/>
      <c r="D34" s="56"/>
      <c r="E34" s="55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>
      <c r="A35" s="80"/>
      <c r="B35" s="81"/>
      <c r="C35" s="55"/>
      <c r="D35" s="56"/>
      <c r="E35" s="55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>
      <c r="A36" s="80"/>
      <c r="B36" s="81"/>
      <c r="C36" s="55"/>
      <c r="D36" s="56"/>
      <c r="E36" s="55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73"/>
    </row>
    <row r="38" spans="1:10" ht="21" customHeight="1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69</v>
      </c>
    </row>
    <row r="39" spans="1:10" ht="21" customHeight="1">
      <c r="A39" s="80"/>
      <c r="B39" s="81"/>
      <c r="C39" s="55"/>
      <c r="D39" s="56"/>
      <c r="E39" s="55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>
      <c r="A41" s="80">
        <v>9</v>
      </c>
      <c r="B41" s="81" t="s">
        <v>57</v>
      </c>
      <c r="C41" s="55">
        <v>0</v>
      </c>
      <c r="D41" s="56"/>
      <c r="E41" s="5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3" t="s">
        <v>70</v>
      </c>
    </row>
    <row r="42" spans="1:10" ht="21" customHeight="1">
      <c r="A42" s="80"/>
      <c r="B42" s="81"/>
      <c r="C42" s="55"/>
      <c r="D42" s="56"/>
      <c r="E42" s="55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>
      <c r="A43" s="80"/>
      <c r="B43" s="81"/>
      <c r="C43" s="55"/>
      <c r="D43" s="56"/>
      <c r="E43" s="55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>
      <c r="A46" s="83"/>
      <c r="B46" s="81"/>
      <c r="C46" s="55"/>
      <c r="D46" s="56"/>
      <c r="E46" s="55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>
      <c r="A47" s="83"/>
      <c r="B47" s="81"/>
      <c r="C47" s="55"/>
      <c r="D47" s="56"/>
      <c r="E47" s="55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>
      <c r="A48" s="83"/>
      <c r="B48" s="81"/>
      <c r="C48" s="55"/>
      <c r="D48" s="56"/>
      <c r="E48" s="55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>
      <c r="A49" s="83"/>
      <c r="B49" s="81"/>
      <c r="C49" s="55"/>
      <c r="D49" s="56"/>
      <c r="E49" s="55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>
      <c r="A50" s="83"/>
      <c r="B50" s="81"/>
      <c r="C50" s="55"/>
      <c r="D50" s="56"/>
      <c r="E50" s="55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>
      <c r="A51" s="58"/>
      <c r="B51" s="81"/>
      <c r="C51" s="55"/>
      <c r="D51" s="56"/>
      <c r="E51" s="55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>
      <c r="A58" s="82">
        <f>E53</f>
        <v>0</v>
      </c>
      <c r="B58" s="77"/>
      <c r="C58" s="77">
        <f>H53</f>
        <v>475</v>
      </c>
      <c r="D58" s="77"/>
      <c r="E58" s="77">
        <f>F53</f>
        <v>475</v>
      </c>
      <c r="F58" s="77"/>
      <c r="G58" s="77">
        <f>G53</f>
        <v>0</v>
      </c>
      <c r="H58" s="77"/>
      <c r="I58" s="33">
        <f>A58-C58</f>
        <v>-475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Normal="100" workbookViewId="0">
      <selection activeCell="K12" sqref="K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71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100" t="s">
        <v>86</v>
      </c>
      <c r="G5" s="100"/>
      <c r="H5" s="45" t="s">
        <v>20</v>
      </c>
      <c r="I5" s="8"/>
      <c r="J5" s="100" t="s">
        <v>87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94</v>
      </c>
      <c r="G6" s="102"/>
      <c r="H6" s="11" t="s">
        <v>22</v>
      </c>
      <c r="I6" s="10"/>
      <c r="J6" s="102" t="s">
        <v>91</v>
      </c>
      <c r="K6" s="103"/>
    </row>
    <row r="7" spans="2:11" ht="20.100000000000001" customHeight="1">
      <c r="B7" s="9"/>
      <c r="C7" s="10"/>
      <c r="D7" s="11" t="s">
        <v>23</v>
      </c>
      <c r="E7" s="11"/>
      <c r="F7" s="120" t="s">
        <v>106</v>
      </c>
      <c r="G7" s="102"/>
      <c r="H7" s="11" t="s">
        <v>24</v>
      </c>
      <c r="I7" s="12"/>
      <c r="J7" s="102" t="s">
        <v>95</v>
      </c>
      <c r="K7" s="103"/>
    </row>
    <row r="8" spans="2:11" ht="20.100000000000001" customHeight="1">
      <c r="B8" s="13"/>
      <c r="C8" s="14"/>
      <c r="D8" s="46"/>
      <c r="E8" s="46"/>
      <c r="F8" s="47"/>
      <c r="G8" s="47"/>
      <c r="H8" s="46" t="s">
        <v>78</v>
      </c>
      <c r="I8" s="48"/>
      <c r="J8" s="108" t="s">
        <v>93</v>
      </c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94">
        <v>1</v>
      </c>
      <c r="C11" s="95"/>
      <c r="D11" s="104" t="s">
        <v>32</v>
      </c>
      <c r="E11" s="94" t="s">
        <v>33</v>
      </c>
      <c r="F11" s="95"/>
      <c r="G11" s="19">
        <v>748</v>
      </c>
      <c r="H11" s="49">
        <v>748</v>
      </c>
      <c r="I11" s="89"/>
      <c r="J11" s="90"/>
      <c r="K11" s="20" t="s">
        <v>96</v>
      </c>
    </row>
    <row r="12" spans="2:11" ht="96.75" customHeight="1">
      <c r="B12" s="94">
        <v>2</v>
      </c>
      <c r="C12" s="95"/>
      <c r="D12" s="105"/>
      <c r="E12" s="93" t="s">
        <v>34</v>
      </c>
      <c r="F12" s="93"/>
      <c r="G12" s="19">
        <v>41.23</v>
      </c>
      <c r="H12" s="49">
        <v>41.23</v>
      </c>
      <c r="I12" s="89"/>
      <c r="J12" s="90"/>
      <c r="K12" s="25" t="s">
        <v>97</v>
      </c>
    </row>
    <row r="13" spans="2:11" ht="20.100000000000001" customHeight="1">
      <c r="B13" s="94">
        <v>3</v>
      </c>
      <c r="C13" s="95"/>
      <c r="D13" s="105"/>
      <c r="E13" s="94" t="s">
        <v>35</v>
      </c>
      <c r="F13" s="95"/>
      <c r="G13" s="19">
        <v>800</v>
      </c>
      <c r="H13" s="49">
        <v>800</v>
      </c>
      <c r="I13" s="89"/>
      <c r="J13" s="90"/>
      <c r="K13" s="20" t="s">
        <v>98</v>
      </c>
    </row>
    <row r="14" spans="2:11" ht="20.100000000000001" customHeight="1">
      <c r="B14" s="52"/>
      <c r="C14" s="53"/>
      <c r="D14" s="105"/>
      <c r="E14" s="112" t="s">
        <v>36</v>
      </c>
      <c r="F14" s="113"/>
      <c r="G14" s="54">
        <v>74</v>
      </c>
      <c r="H14" s="54">
        <v>74</v>
      </c>
      <c r="I14" s="50"/>
      <c r="J14" s="51"/>
      <c r="K14" s="20" t="s">
        <v>99</v>
      </c>
    </row>
    <row r="15" spans="2:11" ht="20.100000000000001" customHeight="1">
      <c r="B15" s="52"/>
      <c r="C15" s="53"/>
      <c r="D15" s="105"/>
      <c r="E15" s="114"/>
      <c r="F15" s="115"/>
      <c r="G15" s="54">
        <v>171</v>
      </c>
      <c r="H15" s="54">
        <v>171</v>
      </c>
      <c r="I15" s="50"/>
      <c r="J15" s="51"/>
      <c r="K15" s="20" t="s">
        <v>100</v>
      </c>
    </row>
    <row r="16" spans="2:11" ht="20.100000000000001" customHeight="1">
      <c r="B16" s="52"/>
      <c r="C16" s="53"/>
      <c r="D16" s="105"/>
      <c r="E16" s="114"/>
      <c r="F16" s="115"/>
      <c r="G16" s="54">
        <v>65.5</v>
      </c>
      <c r="H16" s="54">
        <v>65.5</v>
      </c>
      <c r="I16" s="50"/>
      <c r="J16" s="51"/>
      <c r="K16" s="20" t="s">
        <v>101</v>
      </c>
    </row>
    <row r="17" spans="1:11" ht="43.5" customHeight="1">
      <c r="B17" s="94">
        <v>4</v>
      </c>
      <c r="C17" s="95"/>
      <c r="D17" s="105"/>
      <c r="E17" s="116"/>
      <c r="F17" s="117"/>
      <c r="G17" s="19">
        <v>44.8</v>
      </c>
      <c r="H17" s="49">
        <v>44.8</v>
      </c>
      <c r="I17" s="89"/>
      <c r="J17" s="90"/>
      <c r="K17" s="25" t="s">
        <v>102</v>
      </c>
    </row>
    <row r="18" spans="1:11" ht="20.100000000000001" customHeight="1">
      <c r="B18" s="94">
        <v>5</v>
      </c>
      <c r="C18" s="95"/>
      <c r="D18" s="104" t="s">
        <v>37</v>
      </c>
      <c r="E18" s="93"/>
      <c r="F18" s="93"/>
      <c r="G18" s="19">
        <v>0</v>
      </c>
      <c r="H18" s="49">
        <v>0</v>
      </c>
      <c r="I18" s="89"/>
      <c r="J18" s="90"/>
      <c r="K18" s="20"/>
    </row>
    <row r="19" spans="1:11" ht="20.100000000000001" customHeight="1">
      <c r="B19" s="94">
        <v>6</v>
      </c>
      <c r="C19" s="95"/>
      <c r="D19" s="105"/>
      <c r="E19" s="93"/>
      <c r="F19" s="93"/>
      <c r="G19" s="19">
        <v>0</v>
      </c>
      <c r="H19" s="49">
        <v>0</v>
      </c>
      <c r="I19" s="89"/>
      <c r="J19" s="90"/>
      <c r="K19" s="20"/>
    </row>
    <row r="20" spans="1:11" ht="20.100000000000001" customHeight="1">
      <c r="B20" s="94">
        <v>7</v>
      </c>
      <c r="C20" s="95"/>
      <c r="D20" s="106"/>
      <c r="E20" s="93"/>
      <c r="F20" s="93"/>
      <c r="G20" s="19">
        <v>0</v>
      </c>
      <c r="H20" s="49">
        <v>0</v>
      </c>
      <c r="I20" s="89"/>
      <c r="J20" s="90"/>
      <c r="K20" s="20"/>
    </row>
    <row r="21" spans="1:11" ht="20.100000000000001" customHeight="1">
      <c r="B21" s="96" t="s">
        <v>38</v>
      </c>
      <c r="C21" s="97"/>
      <c r="D21" s="97"/>
      <c r="E21" s="97"/>
      <c r="F21" s="98"/>
      <c r="G21" s="21">
        <f>SUM(G11:G20)</f>
        <v>1944.53</v>
      </c>
      <c r="H21" s="21">
        <f>SUM(H11:H20)</f>
        <v>1944.53</v>
      </c>
      <c r="I21" s="91">
        <f>SUM(I11:J20)</f>
        <v>0</v>
      </c>
      <c r="J21" s="92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99" t="s">
        <v>29</v>
      </c>
      <c r="C23" s="99"/>
      <c r="D23" s="99"/>
      <c r="E23" s="99"/>
      <c r="F23" s="99"/>
      <c r="G23" s="99" t="s">
        <v>39</v>
      </c>
      <c r="H23" s="99"/>
      <c r="I23" s="99"/>
      <c r="J23" s="99"/>
      <c r="K23" s="17" t="s">
        <v>40</v>
      </c>
    </row>
    <row r="24" spans="1:11" ht="20.100000000000001" customHeight="1">
      <c r="B24" s="88">
        <f>H21</f>
        <v>1944.53</v>
      </c>
      <c r="C24" s="88"/>
      <c r="D24" s="88"/>
      <c r="E24" s="88"/>
      <c r="F24" s="88"/>
      <c r="G24" s="88">
        <f>I21</f>
        <v>0</v>
      </c>
      <c r="H24" s="88"/>
      <c r="I24" s="88"/>
      <c r="J24" s="88"/>
      <c r="K24" s="24">
        <f>SUM(B24:J24)</f>
        <v>1944.53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41</v>
      </c>
      <c r="C26" s="15"/>
      <c r="D26" s="15"/>
      <c r="E26" s="15"/>
      <c r="F26" s="15" t="s">
        <v>42</v>
      </c>
      <c r="G26" s="15" t="s">
        <v>43</v>
      </c>
      <c r="H26" s="15"/>
      <c r="I26" s="15"/>
      <c r="J26" s="15" t="s">
        <v>44</v>
      </c>
      <c r="K26" s="15"/>
    </row>
    <row r="29" spans="1:11" ht="18.75">
      <c r="A29" s="84" t="s">
        <v>79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1" spans="1:11" ht="20.100000000000001" customHeight="1">
      <c r="B31" s="7"/>
      <c r="C31" s="8"/>
      <c r="D31" s="45" t="s">
        <v>19</v>
      </c>
      <c r="E31" s="45"/>
      <c r="F31" s="100" t="str">
        <f>F5</f>
        <v>丁凯旋</v>
      </c>
      <c r="G31" s="100"/>
      <c r="H31" s="45" t="s">
        <v>20</v>
      </c>
      <c r="I31" s="8"/>
      <c r="J31" s="100" t="str">
        <f>J5</f>
        <v>业务助理</v>
      </c>
      <c r="K31" s="101"/>
    </row>
    <row r="32" spans="1:11" ht="20.100000000000001" customHeight="1">
      <c r="B32" s="9"/>
      <c r="C32" s="10"/>
      <c r="D32" s="11" t="s">
        <v>21</v>
      </c>
      <c r="E32" s="11"/>
      <c r="F32" s="102" t="str">
        <f>F6</f>
        <v>山东</v>
      </c>
      <c r="G32" s="102"/>
      <c r="H32" s="11" t="s">
        <v>22</v>
      </c>
      <c r="I32" s="10"/>
      <c r="J32" s="102" t="str">
        <f>J6</f>
        <v>上海事业部</v>
      </c>
      <c r="K32" s="103"/>
    </row>
    <row r="33" spans="2:11" ht="20.100000000000001" customHeight="1">
      <c r="B33" s="9"/>
      <c r="C33" s="10"/>
      <c r="D33" s="11" t="s">
        <v>23</v>
      </c>
      <c r="E33" s="11"/>
      <c r="F33" s="102" t="str">
        <f>F7</f>
        <v>2018/03/04-06</v>
      </c>
      <c r="G33" s="102"/>
      <c r="H33" s="11" t="s">
        <v>24</v>
      </c>
      <c r="I33" s="12"/>
      <c r="J33" s="102" t="str">
        <f>J7</f>
        <v>03月09日</v>
      </c>
      <c r="K33" s="103"/>
    </row>
    <row r="34" spans="2:11" ht="20.100000000000001" customHeight="1">
      <c r="B34" s="13"/>
      <c r="C34" s="14"/>
      <c r="D34" s="46"/>
      <c r="E34" s="46"/>
      <c r="F34" s="47"/>
      <c r="G34" s="47"/>
      <c r="H34" s="46" t="s">
        <v>78</v>
      </c>
      <c r="I34" s="48"/>
      <c r="J34" s="108" t="str">
        <f>J8</f>
        <v>HMOA-180304-STY616</v>
      </c>
      <c r="K34" s="109"/>
    </row>
    <row r="35" spans="2:11" ht="20.100000000000001" customHeight="1"/>
    <row r="36" spans="2:11" ht="20.100000000000001" customHeight="1">
      <c r="B36" s="93"/>
      <c r="C36" s="93"/>
      <c r="D36" s="43" t="s">
        <v>84</v>
      </c>
      <c r="E36" s="93" t="s">
        <v>85</v>
      </c>
      <c r="F36" s="93"/>
      <c r="G36" s="19" t="s">
        <v>83</v>
      </c>
      <c r="H36" s="19" t="s">
        <v>81</v>
      </c>
      <c r="I36" s="107" t="s">
        <v>82</v>
      </c>
      <c r="J36" s="107"/>
      <c r="K36" s="44" t="s">
        <v>80</v>
      </c>
    </row>
    <row r="37" spans="2:11" ht="20.100000000000001" customHeight="1">
      <c r="B37" s="112">
        <v>1</v>
      </c>
      <c r="C37" s="113"/>
      <c r="D37" s="118" t="s">
        <v>103</v>
      </c>
      <c r="E37" s="94" t="s">
        <v>104</v>
      </c>
      <c r="F37" s="95"/>
      <c r="G37" s="54">
        <v>200</v>
      </c>
      <c r="H37" s="54">
        <v>1</v>
      </c>
      <c r="I37" s="89">
        <v>200</v>
      </c>
      <c r="J37" s="90"/>
      <c r="K37" s="44"/>
    </row>
    <row r="38" spans="2:11" ht="20.100000000000001" customHeight="1">
      <c r="B38" s="116"/>
      <c r="C38" s="117"/>
      <c r="D38" s="119"/>
      <c r="E38" s="93" t="s">
        <v>105</v>
      </c>
      <c r="F38" s="93"/>
      <c r="G38" s="19">
        <v>100</v>
      </c>
      <c r="H38" s="19">
        <v>2</v>
      </c>
      <c r="I38" s="89">
        <f>G38*H38</f>
        <v>200</v>
      </c>
      <c r="J38" s="90"/>
      <c r="K38" s="25" t="s">
        <v>92</v>
      </c>
    </row>
    <row r="39" spans="2:11" ht="20.100000000000001" customHeight="1">
      <c r="B39" s="96" t="s">
        <v>38</v>
      </c>
      <c r="C39" s="97"/>
      <c r="D39" s="97"/>
      <c r="E39" s="97"/>
      <c r="F39" s="98"/>
      <c r="G39" s="21"/>
      <c r="H39" s="21">
        <f>SUM(H22:H38)</f>
        <v>3</v>
      </c>
      <c r="I39" s="91">
        <f>SUM(I37:J38)</f>
        <v>400</v>
      </c>
      <c r="J39" s="92"/>
      <c r="K39" s="22"/>
    </row>
    <row r="40" spans="2:11" ht="20.100000000000001" customHeight="1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59">
    <mergeCell ref="A29:K29"/>
    <mergeCell ref="J34:K34"/>
    <mergeCell ref="J8:K8"/>
    <mergeCell ref="E38:F38"/>
    <mergeCell ref="I38:J38"/>
    <mergeCell ref="E10:F10"/>
    <mergeCell ref="E11:F11"/>
    <mergeCell ref="B10:C10"/>
    <mergeCell ref="B11:C11"/>
    <mergeCell ref="B12:C12"/>
    <mergeCell ref="E12:F12"/>
    <mergeCell ref="D11:D17"/>
    <mergeCell ref="B13:C13"/>
    <mergeCell ref="B17:C17"/>
    <mergeCell ref="B39:F39"/>
    <mergeCell ref="I39:J39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D37:D38"/>
    <mergeCell ref="B37:C38"/>
    <mergeCell ref="E37:F37"/>
    <mergeCell ref="I37:J37"/>
    <mergeCell ref="B3:K3"/>
    <mergeCell ref="B19:C19"/>
    <mergeCell ref="J5:K5"/>
    <mergeCell ref="J6:K6"/>
    <mergeCell ref="J7:K7"/>
    <mergeCell ref="I13:J13"/>
    <mergeCell ref="F5:G5"/>
    <mergeCell ref="F6:G6"/>
    <mergeCell ref="F7:G7"/>
    <mergeCell ref="D18:D20"/>
    <mergeCell ref="I17:J17"/>
    <mergeCell ref="I10:J10"/>
    <mergeCell ref="I11:J11"/>
    <mergeCell ref="I12:J12"/>
    <mergeCell ref="E13:F13"/>
    <mergeCell ref="E14:F17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2018-03-09T03:30:04Z</cp:lastPrinted>
  <dcterms:created xsi:type="dcterms:W3CDTF">2014-04-15T08:52:03Z</dcterms:created>
  <dcterms:modified xsi:type="dcterms:W3CDTF">2018-03-09T03:30:05Z</dcterms:modified>
</cp:coreProperties>
</file>