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<sst xmlns="http://schemas.openxmlformats.org/spreadsheetml/2006/main" count="70" uniqueCount="49">
  <si>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单位名称</t>
  </si>
  <si>
    <t>姓名</t>
  </si>
  <si>
    <t>拼音姓名</t>
  </si>
  <si>
    <t>航程</t>
  </si>
  <si>
    <t>仓位</t>
  </si>
  <si>
    <t>金额</t>
  </si>
  <si>
    <r>
      <rPr>
        <sz val="14"/>
        <color rgb="FF000000"/>
        <rFont val="等线"/>
        <charset val="134"/>
      </rPr>
      <t>票号</t>
    </r>
  </si>
  <si>
    <t>北京市人民政府外事办公室</t>
  </si>
  <si>
    <t>李辉</t>
  </si>
  <si>
    <t>LI/HUI</t>
  </si>
  <si>
    <t>北京-哈瓦那//圣何塞-法兰克福-北京</t>
  </si>
  <si>
    <t>商务舱</t>
  </si>
  <si>
    <t>999-4901445039</t>
  </si>
  <si>
    <t>耿小平</t>
  </si>
  <si>
    <t>GENG/XIAOPING</t>
  </si>
  <si>
    <t>经济舱</t>
  </si>
  <si>
    <t>999-4901445006</t>
  </si>
  <si>
    <t>中国人民政治协商会议北京市委员会办公厅</t>
  </si>
  <si>
    <t>韩昱</t>
  </si>
  <si>
    <t>HAN/YU</t>
  </si>
  <si>
    <t>999-4901445025</t>
  </si>
  <si>
    <t>王庆玮</t>
  </si>
  <si>
    <t>WANG/QINGWEI</t>
  </si>
  <si>
    <t>999-4901445009</t>
  </si>
  <si>
    <t>北京市科学技术委员会</t>
  </si>
  <si>
    <r>
      <rPr>
        <sz val="14"/>
        <color rgb="FF000000"/>
        <rFont val="等线"/>
        <charset val="134"/>
      </rPr>
      <t>许强</t>
    </r>
  </si>
  <si>
    <t>XU/QIANG</t>
  </si>
  <si>
    <t>999-4901445019</t>
  </si>
  <si>
    <t>服务费</t>
  </si>
  <si>
    <t>第一段票号</t>
  </si>
  <si>
    <t>第二段票号</t>
  </si>
  <si>
    <t>哈瓦那-巴拿马-圣何塞</t>
  </si>
  <si>
    <t>230-3701189747</t>
  </si>
  <si>
    <t>230-3701189853</t>
  </si>
  <si>
    <t>230-3701189850</t>
  </si>
  <si>
    <t>230-3701189856</t>
  </si>
  <si>
    <t>230-3701189746</t>
  </si>
  <si>
    <t>230-3701189852</t>
  </si>
  <si>
    <t>230-3701189851</t>
  </si>
  <si>
    <t>230-3701189857</t>
  </si>
  <si>
    <t>许强</t>
  </si>
  <si>
    <t>230-3701189749</t>
  </si>
  <si>
    <t>230-3701189855</t>
  </si>
  <si>
    <r>
      <rPr>
        <sz val="14"/>
        <color rgb="FF000000"/>
        <rFont val="等线"/>
        <charset val="134"/>
      </rPr>
      <t>魏小东</t>
    </r>
  </si>
  <si>
    <t>WEI/XIAODONG</t>
  </si>
  <si>
    <t>230-3701189748</t>
  </si>
  <si>
    <t>230-3701189854</t>
  </si>
  <si>
    <t>机票费用总计</t>
  </si>
  <si>
    <t>含服务费总计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</si>
</sst>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4"/>
      <color rgb="FF000000"/>
      <name val="Inherit"/>
      <charset val="134"/>
    </font>
    <font>
      <sz val="14"/>
      <color rgb="FF000000"/>
      <name val="等线"/>
      <charset val="134"/>
    </font>
    <font>
      <sz val="14"/>
      <color rgb="FF000000"/>
      <name val="Inherit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8"/>
  <sheetViews>
    <sheetView tabSelected="1" workbookViewId="0">
      <selection activeCell="F10" sqref="F10:G15"/>
    </sheetView>
  </sheetViews>
  <sheetFormatPr defaultColWidth="11" defaultRowHeight="15.5"/>
  <cols>
    <col min="1" max="1" width="50.3307692307692" customWidth="1"/>
    <col min="3" max="3" width="21.3307692307692" customWidth="1"/>
    <col min="4" max="4" width="37" customWidth="1"/>
    <col min="5" max="5" width="16.3307692307692" customWidth="1"/>
    <col min="7" max="7" width="18.6615384615385" customWidth="1"/>
    <col min="8" max="8" width="16.3307692307692" customWidth="1"/>
  </cols>
  <sheetData>
    <row r="3" ht="17.5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ht="17.5" spans="1:7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>
        <v>58619</v>
      </c>
      <c r="G4" s="1" t="s">
        <v>12</v>
      </c>
    </row>
    <row r="5" ht="17.5" spans="1:7">
      <c r="A5" s="1"/>
      <c r="B5" s="1" t="s">
        <v>13</v>
      </c>
      <c r="C5" s="1" t="s">
        <v>14</v>
      </c>
      <c r="D5" s="1"/>
      <c r="E5" s="1" t="s">
        <v>15</v>
      </c>
      <c r="F5" s="1">
        <v>19256</v>
      </c>
      <c r="G5" s="1" t="s">
        <v>16</v>
      </c>
    </row>
    <row r="6" ht="17.5" spans="1:7">
      <c r="A6" s="1" t="s">
        <v>17</v>
      </c>
      <c r="B6" s="1" t="s">
        <v>18</v>
      </c>
      <c r="C6" s="1" t="s">
        <v>19</v>
      </c>
      <c r="D6" s="1"/>
      <c r="E6" s="1" t="s">
        <v>11</v>
      </c>
      <c r="F6" s="1">
        <v>58619</v>
      </c>
      <c r="G6" s="1" t="s">
        <v>20</v>
      </c>
    </row>
    <row r="7" ht="17.5" spans="1:7">
      <c r="A7" s="1"/>
      <c r="B7" s="1" t="s">
        <v>21</v>
      </c>
      <c r="C7" s="1" t="s">
        <v>22</v>
      </c>
      <c r="D7" s="1"/>
      <c r="E7" s="1" t="s">
        <v>15</v>
      </c>
      <c r="F7" s="1">
        <v>19256</v>
      </c>
      <c r="G7" s="1" t="s">
        <v>23</v>
      </c>
    </row>
    <row r="8" ht="17.5" spans="1:7">
      <c r="A8" s="1" t="s">
        <v>24</v>
      </c>
      <c r="B8" s="1" t="s">
        <v>25</v>
      </c>
      <c r="C8" s="1" t="s">
        <v>26</v>
      </c>
      <c r="D8" s="1"/>
      <c r="E8" s="1" t="s">
        <v>11</v>
      </c>
      <c r="F8" s="1">
        <v>58619</v>
      </c>
      <c r="G8" s="1" t="s">
        <v>27</v>
      </c>
    </row>
    <row r="9" ht="17.5" spans="1:9">
      <c r="A9" s="1"/>
      <c r="B9" s="1"/>
      <c r="C9" s="1"/>
      <c r="D9" s="1"/>
      <c r="E9" s="1"/>
      <c r="F9" s="1"/>
      <c r="G9" s="2" t="s">
        <v>28</v>
      </c>
      <c r="H9" t="s">
        <v>29</v>
      </c>
      <c r="I9" t="s">
        <v>30</v>
      </c>
    </row>
    <row r="10" ht="17.5" spans="1:9">
      <c r="A10" s="1" t="s">
        <v>7</v>
      </c>
      <c r="B10" s="1" t="s">
        <v>8</v>
      </c>
      <c r="C10" s="1" t="s">
        <v>9</v>
      </c>
      <c r="D10" s="1" t="s">
        <v>31</v>
      </c>
      <c r="E10" s="1" t="s">
        <v>11</v>
      </c>
      <c r="F10" s="1">
        <v>18400</v>
      </c>
      <c r="G10" s="1">
        <f>F10*0.05</f>
        <v>920</v>
      </c>
      <c r="H10" t="s">
        <v>32</v>
      </c>
      <c r="I10" t="s">
        <v>33</v>
      </c>
    </row>
    <row r="11" ht="17.5" spans="1:9">
      <c r="A11" s="1"/>
      <c r="B11" s="1" t="s">
        <v>13</v>
      </c>
      <c r="C11" s="1" t="s">
        <v>14</v>
      </c>
      <c r="D11" s="1"/>
      <c r="E11" s="1" t="s">
        <v>15</v>
      </c>
      <c r="F11" s="1">
        <v>13780</v>
      </c>
      <c r="G11" s="1">
        <f t="shared" ref="G11:G15" si="0">F11*0.05</f>
        <v>689</v>
      </c>
      <c r="H11" t="s">
        <v>34</v>
      </c>
      <c r="I11" t="s">
        <v>35</v>
      </c>
    </row>
    <row r="12" ht="17.5" spans="1:9">
      <c r="A12" s="1" t="s">
        <v>17</v>
      </c>
      <c r="B12" s="1" t="s">
        <v>18</v>
      </c>
      <c r="C12" s="1" t="s">
        <v>19</v>
      </c>
      <c r="D12" s="1"/>
      <c r="E12" s="1" t="s">
        <v>11</v>
      </c>
      <c r="F12" s="1">
        <v>18400</v>
      </c>
      <c r="G12" s="1">
        <f t="shared" si="0"/>
        <v>920</v>
      </c>
      <c r="H12" t="s">
        <v>36</v>
      </c>
      <c r="I12" t="s">
        <v>37</v>
      </c>
    </row>
    <row r="13" ht="17.5" spans="1:9">
      <c r="A13" s="1"/>
      <c r="B13" s="1" t="s">
        <v>21</v>
      </c>
      <c r="C13" s="1" t="s">
        <v>22</v>
      </c>
      <c r="D13" s="1"/>
      <c r="E13" s="1" t="s">
        <v>15</v>
      </c>
      <c r="F13" s="1">
        <v>13780</v>
      </c>
      <c r="G13" s="1">
        <f t="shared" si="0"/>
        <v>689</v>
      </c>
      <c r="H13" t="s">
        <v>38</v>
      </c>
      <c r="I13" t="s">
        <v>39</v>
      </c>
    </row>
    <row r="14" ht="17.5" spans="1:9">
      <c r="A14" s="1" t="s">
        <v>24</v>
      </c>
      <c r="B14" s="2" t="s">
        <v>40</v>
      </c>
      <c r="C14" s="1" t="s">
        <v>26</v>
      </c>
      <c r="D14" s="1"/>
      <c r="E14" s="1" t="s">
        <v>11</v>
      </c>
      <c r="F14" s="1">
        <v>21800</v>
      </c>
      <c r="G14" s="1">
        <f t="shared" si="0"/>
        <v>1090</v>
      </c>
      <c r="H14" t="s">
        <v>41</v>
      </c>
      <c r="I14" t="s">
        <v>42</v>
      </c>
    </row>
    <row r="15" ht="17.5" spans="2:9">
      <c r="B15" s="1" t="s">
        <v>43</v>
      </c>
      <c r="C15" s="1" t="s">
        <v>44</v>
      </c>
      <c r="D15" s="1"/>
      <c r="E15" s="1" t="s">
        <v>11</v>
      </c>
      <c r="F15" s="1">
        <v>21800</v>
      </c>
      <c r="G15" s="1">
        <f t="shared" si="0"/>
        <v>1090</v>
      </c>
      <c r="H15" t="s">
        <v>45</v>
      </c>
      <c r="I15" t="s">
        <v>46</v>
      </c>
    </row>
    <row r="16" ht="17.5" spans="6:6">
      <c r="F16" s="1"/>
    </row>
    <row r="17" ht="17.5" spans="5:7">
      <c r="E17" s="3" t="s">
        <v>47</v>
      </c>
      <c r="F17" s="1">
        <f>SUM(F4:F16)</f>
        <v>322329</v>
      </c>
      <c r="G17" s="1">
        <f>SUM(G10:G16)</f>
        <v>5398</v>
      </c>
    </row>
    <row r="18" ht="17.5" spans="5:6">
      <c r="E18" s="2" t="s">
        <v>48</v>
      </c>
      <c r="F18" s="1">
        <f>F17+G17</f>
        <v>327727</v>
      </c>
    </row>
  </sheetData>
  <mergeCells count="6">
    <mergeCell ref="A4:A5"/>
    <mergeCell ref="A6:A7"/>
    <mergeCell ref="A10:A11"/>
    <mergeCell ref="A12:A13"/>
    <mergeCell ref="D4:D8"/>
    <mergeCell ref="D10:D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多利</cp:lastModifiedBy>
  <dcterms:created xsi:type="dcterms:W3CDTF">2024-07-30T06:40:00Z</dcterms:created>
  <dcterms:modified xsi:type="dcterms:W3CDTF">2024-08-07T03:16:56Z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A4B2F61B9E2748A390E6A53D20624783_13</vt:lpwstr>
  </property>
  <property fmtid="{D5CDD505-2E9C-101B-9397-08002B2CF9AE}" pid="3" name="KSOProductBuildVer">
    <vt:lpwstr>2052-12.1.0.17147</vt:lpwstr>
  </property>
</Properties>
</file>