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员工差旅明细!$A$1:$L$41</definedName>
  </definedNames>
  <calcPr calcId="144525"/>
</workbook>
</file>

<file path=xl/sharedStrings.xml><?xml version="1.0" encoding="utf-8"?>
<sst xmlns="http://schemas.openxmlformats.org/spreadsheetml/2006/main" count="99">
  <si>
    <t>【借款报销单】</t>
  </si>
  <si>
    <t>团号： HMZA-180810-CZH683</t>
  </si>
  <si>
    <t>会议日期：9.15-9.18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</si>
  <si>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</si>
  <si>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</si>
  <si>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</si>
  <si>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</si>
  <si>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</si>
  <si>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</si>
  <si>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</si>
  <si>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</si>
  <si>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</si>
  <si>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</si>
  <si>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</si>
  <si>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</si>
  <si>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</si>
  <si>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</si>
  <si>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</si>
  <si>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</si>
  <si>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</si>
  <si>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</si>
  <si>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</si>
  <si>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</si>
  <si>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</si>
  <si>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</si>
  <si>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</si>
  <si>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</si>
  <si>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</si>
  <si>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</si>
  <si>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</si>
  <si>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</si>
  <si>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</si>
  <si>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</si>
  <si>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</si>
  <si>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</si>
  <si>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</si>
  <si>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</si>
  <si>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</si>
  <si>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</si>
  <si>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</si>
  <si>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</si>
  <si>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</si>
  <si>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</si>
  <si>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</si>
  <si>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</si>
  <si>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</si>
  <si>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</si>
  <si>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</si>
  <si>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</si>
  <si>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</si>
  <si>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</si>
  <si>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</si>
  <si>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</si>
  <si>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</si>
  <si>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</si>
  <si>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</si>
  <si>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</si>
  <si>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</si>
  <si>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</si>
  <si>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</si>
  <si>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</si>
  <si>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</si>
  <si>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</si>
  <si>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9.13-9.18</t>
  </si>
  <si>
    <t>报销日期:</t>
  </si>
  <si>
    <t>团号:</t>
  </si>
  <si>
    <t>HMZA-180810-CZH683</t>
  </si>
  <si>
    <t>报销项目</t>
  </si>
  <si>
    <t>用途</t>
  </si>
  <si>
    <t>日元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</si>
  <si>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</si>
  <si>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</si>
  <si>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</si>
  <si>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</si>
  <si>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</si>
  <si>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</si>
  <si>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东京-名古屋 马洁、王凤雨两人</t>
  </si>
  <si>
    <t>市内交通（打车）</t>
  </si>
  <si>
    <t>9.18日机场-家</t>
  </si>
  <si>
    <t>住宿费</t>
  </si>
  <si>
    <t>当时当地</t>
  </si>
  <si>
    <t>餐费</t>
  </si>
  <si>
    <t>9.15日餐费 马洁、王凤雨</t>
  </si>
  <si>
    <t>9.16日餐费 马洁、王凤雨</t>
  </si>
  <si>
    <t>9.17日餐费 马洁、王凤雨</t>
  </si>
  <si>
    <t>9.18日机场用餐 王凤雨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</si>
  <si>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</si>
  <si>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</si>
  <si>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</si>
  <si>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</si>
  <si>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</si>
  <si>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</si>
  <si>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</si>
  <si>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</si>
  <si>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</si>
  <si>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</si>
  <si>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日本</t>
  </si>
  <si>
    <t>9.13、14、17、18</t>
  </si>
  <si>
    <t>9.15-16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</si>
</sst>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9"/>
    <col min="2" max="2" width="16.75" customWidth="1"/>
    <col min="3" max="3" width="9" style="60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ht="24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>F45+G45</f>
        <v>0</v>
      </c>
      <c r="I45" s="103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4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5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6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topLeftCell="D10" workbookViewId="0">
      <selection activeCell="I37" sqref="I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0.125" customWidth="1"/>
    <col min="8" max="8" width="11.625" customWidth="1"/>
    <col min="9" max="9" width="11.125" customWidth="1"/>
    <col min="10" max="10" width="1" customWidth="1"/>
    <col min="11" max="11" width="11.875" customWidth="1"/>
    <col min="12" max="12" width="22.125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ht="18.75" spans="2:12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20.1" customHeight="1" spans="2:12">
      <c r="B4" s="3"/>
      <c r="C4" s="3"/>
      <c r="D4" s="3"/>
      <c r="E4" s="3"/>
      <c r="F4" s="3"/>
      <c r="G4" s="3"/>
      <c r="H4" s="3"/>
      <c r="I4" s="3"/>
      <c r="J4" s="3"/>
      <c r="K4" s="3"/>
      <c r="L4" s="42"/>
    </row>
    <row r="5" ht="20.1" customHeight="1" spans="2:12">
      <c r="B5" s="4"/>
      <c r="C5" s="5"/>
      <c r="D5" s="6" t="s">
        <v>54</v>
      </c>
      <c r="E5" s="6"/>
      <c r="F5" s="7" t="s">
        <v>55</v>
      </c>
      <c r="G5" s="7"/>
      <c r="H5" s="7"/>
      <c r="I5" s="6" t="s">
        <v>56</v>
      </c>
      <c r="J5" s="5"/>
      <c r="K5" s="7" t="s">
        <v>57</v>
      </c>
      <c r="L5" s="43"/>
    </row>
    <row r="6" ht="20.1" customHeight="1" spans="2:12">
      <c r="B6" s="8"/>
      <c r="C6" s="9"/>
      <c r="D6" s="10" t="s">
        <v>58</v>
      </c>
      <c r="E6" s="10"/>
      <c r="F6" s="11" t="s">
        <v>59</v>
      </c>
      <c r="G6" s="11"/>
      <c r="H6" s="11"/>
      <c r="I6" s="10" t="s">
        <v>60</v>
      </c>
      <c r="J6" s="9"/>
      <c r="K6" s="11" t="s">
        <v>61</v>
      </c>
      <c r="L6" s="44"/>
    </row>
    <row r="7" ht="20.1" customHeight="1" spans="2:12">
      <c r="B7" s="8"/>
      <c r="C7" s="9"/>
      <c r="D7" s="10" t="s">
        <v>62</v>
      </c>
      <c r="E7" s="10"/>
      <c r="F7" s="11" t="s">
        <v>63</v>
      </c>
      <c r="G7" s="11"/>
      <c r="H7" s="11"/>
      <c r="I7" s="10" t="s">
        <v>64</v>
      </c>
      <c r="J7" s="45"/>
      <c r="K7" s="11">
        <v>9.23</v>
      </c>
      <c r="L7" s="44"/>
    </row>
    <row r="8" ht="20.1" customHeight="1" spans="2:12">
      <c r="B8" s="12"/>
      <c r="C8" s="13"/>
      <c r="D8" s="14"/>
      <c r="E8" s="14"/>
      <c r="F8" s="15"/>
      <c r="G8" s="15"/>
      <c r="H8" s="15"/>
      <c r="I8" s="14" t="s">
        <v>65</v>
      </c>
      <c r="J8" s="46"/>
      <c r="K8" s="15" t="s">
        <v>66</v>
      </c>
      <c r="L8" s="47"/>
    </row>
    <row r="9" ht="20.1" customHeight="1" spans="2:12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ht="20.1" customHeight="1" spans="2:12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2" t="s">
        <v>70</v>
      </c>
      <c r="I10" s="20" t="s">
        <v>71</v>
      </c>
      <c r="J10" s="19" t="s">
        <v>72</v>
      </c>
      <c r="K10" s="20"/>
      <c r="L10" s="22" t="s">
        <v>73</v>
      </c>
    </row>
    <row r="11" ht="20.1" customHeight="1" spans="2:12">
      <c r="B11" s="23">
        <v>1</v>
      </c>
      <c r="C11" s="24"/>
      <c r="D11" s="25" t="s">
        <v>74</v>
      </c>
      <c r="E11" s="23" t="s">
        <v>75</v>
      </c>
      <c r="F11" s="24"/>
      <c r="G11" s="26">
        <v>28500</v>
      </c>
      <c r="H11" s="27">
        <v>1753.81</v>
      </c>
      <c r="I11" s="27">
        <v>1753.81</v>
      </c>
      <c r="J11" s="48"/>
      <c r="K11" s="49"/>
      <c r="L11" s="50" t="s">
        <v>76</v>
      </c>
    </row>
    <row r="12" ht="23" customHeight="1" spans="2:12">
      <c r="B12" s="23">
        <v>2</v>
      </c>
      <c r="C12" s="24"/>
      <c r="D12" s="28"/>
      <c r="E12" s="29" t="s">
        <v>77</v>
      </c>
      <c r="F12" s="29"/>
      <c r="G12" s="29"/>
      <c r="H12" s="27">
        <v>61</v>
      </c>
      <c r="I12" s="27">
        <v>61</v>
      </c>
      <c r="J12" s="48"/>
      <c r="K12" s="49"/>
      <c r="L12" s="50" t="s">
        <v>78</v>
      </c>
    </row>
    <row r="13" ht="20.1" customHeight="1" spans="2:12">
      <c r="B13" s="23">
        <v>3</v>
      </c>
      <c r="C13" s="24"/>
      <c r="D13" s="28"/>
      <c r="E13" s="23" t="s">
        <v>79</v>
      </c>
      <c r="F13" s="24"/>
      <c r="G13" s="26"/>
      <c r="H13" s="27">
        <v>0</v>
      </c>
      <c r="I13" s="27">
        <v>0</v>
      </c>
      <c r="J13" s="48"/>
      <c r="K13" s="49"/>
      <c r="L13" s="50" t="s">
        <v>80</v>
      </c>
    </row>
    <row r="14" ht="20.1" customHeight="1" spans="2:12">
      <c r="B14" s="23"/>
      <c r="C14" s="24"/>
      <c r="D14" s="28"/>
      <c r="E14" s="30" t="s">
        <v>81</v>
      </c>
      <c r="F14" s="31"/>
      <c r="G14" s="26">
        <v>1162</v>
      </c>
      <c r="H14" s="27">
        <v>71.5</v>
      </c>
      <c r="I14" s="27">
        <v>71.5</v>
      </c>
      <c r="J14" s="48"/>
      <c r="K14" s="49"/>
      <c r="L14" s="50" t="s">
        <v>82</v>
      </c>
    </row>
    <row r="15" ht="20.1" customHeight="1" spans="2:12">
      <c r="B15" s="23"/>
      <c r="C15" s="24"/>
      <c r="D15" s="28"/>
      <c r="E15" s="32"/>
      <c r="F15" s="33"/>
      <c r="G15" s="26">
        <v>2538</v>
      </c>
      <c r="H15" s="27">
        <v>156.18</v>
      </c>
      <c r="I15" s="27">
        <v>156.18</v>
      </c>
      <c r="J15" s="48"/>
      <c r="K15" s="49"/>
      <c r="L15" s="50" t="s">
        <v>83</v>
      </c>
    </row>
    <row r="16" ht="20.1" customHeight="1" spans="2:12">
      <c r="B16" s="23"/>
      <c r="C16" s="24"/>
      <c r="D16" s="28"/>
      <c r="E16" s="32"/>
      <c r="F16" s="33"/>
      <c r="G16" s="26">
        <v>1722</v>
      </c>
      <c r="H16" s="27">
        <v>105.97</v>
      </c>
      <c r="I16" s="27">
        <v>105.97</v>
      </c>
      <c r="J16" s="48"/>
      <c r="K16" s="49"/>
      <c r="L16" s="50" t="s">
        <v>84</v>
      </c>
    </row>
    <row r="17" ht="20.1" customHeight="1" spans="2:12">
      <c r="B17" s="23">
        <v>4</v>
      </c>
      <c r="C17" s="24"/>
      <c r="D17" s="28"/>
      <c r="E17" s="34"/>
      <c r="F17" s="35"/>
      <c r="G17" s="26"/>
      <c r="H17" s="27">
        <v>85</v>
      </c>
      <c r="I17" s="27">
        <v>85</v>
      </c>
      <c r="J17" s="48"/>
      <c r="K17" s="49"/>
      <c r="L17" s="50" t="s">
        <v>85</v>
      </c>
    </row>
    <row r="18" ht="20.1" customHeight="1" spans="2:12">
      <c r="B18" s="23">
        <v>5</v>
      </c>
      <c r="C18" s="24"/>
      <c r="D18" s="25" t="s">
        <v>41</v>
      </c>
      <c r="E18" s="29" t="s">
        <v>86</v>
      </c>
      <c r="F18" s="29"/>
      <c r="G18" s="29"/>
      <c r="H18" s="27">
        <v>0</v>
      </c>
      <c r="I18" s="27">
        <v>0</v>
      </c>
      <c r="J18" s="48"/>
      <c r="K18" s="49"/>
      <c r="L18" s="50"/>
    </row>
    <row r="19" ht="20.1" customHeight="1" spans="2:12">
      <c r="B19" s="23">
        <v>6</v>
      </c>
      <c r="C19" s="24"/>
      <c r="D19" s="28"/>
      <c r="E19" s="29"/>
      <c r="F19" s="29"/>
      <c r="G19" s="29"/>
      <c r="H19" s="27">
        <v>0</v>
      </c>
      <c r="I19" s="27"/>
      <c r="J19" s="48"/>
      <c r="K19" s="49"/>
      <c r="L19" s="50"/>
    </row>
    <row r="20" ht="20.1" customHeight="1" spans="2:12">
      <c r="B20" s="23">
        <v>7</v>
      </c>
      <c r="C20" s="24"/>
      <c r="D20" s="36"/>
      <c r="E20" s="29"/>
      <c r="F20" s="29"/>
      <c r="G20" s="29"/>
      <c r="H20" s="27">
        <v>0</v>
      </c>
      <c r="I20" s="27"/>
      <c r="J20" s="48"/>
      <c r="K20" s="49"/>
      <c r="L20" s="50"/>
    </row>
    <row r="21" ht="20.1" customHeight="1" spans="2:12">
      <c r="B21" s="19" t="s">
        <v>43</v>
      </c>
      <c r="C21" s="37"/>
      <c r="D21" s="37"/>
      <c r="E21" s="37"/>
      <c r="F21" s="20"/>
      <c r="G21" s="21"/>
      <c r="H21" s="38">
        <f>SUM(H11:H20)</f>
        <v>2233.46</v>
      </c>
      <c r="I21" s="38">
        <f>SUM(I11:I20)</f>
        <v>2233.46</v>
      </c>
      <c r="J21" s="51">
        <f>SUM(J11:K20)</f>
        <v>0</v>
      </c>
      <c r="K21" s="52"/>
      <c r="L21" s="53"/>
    </row>
    <row r="22" ht="20.1" customHeight="1" spans="2:12">
      <c r="B22" s="16"/>
      <c r="C22" s="16"/>
      <c r="D22" s="16"/>
      <c r="E22" s="16"/>
      <c r="F22" s="16"/>
      <c r="G22" s="16"/>
      <c r="H22" s="16"/>
      <c r="I22" s="16"/>
      <c r="J22" s="16"/>
      <c r="K22" s="54"/>
      <c r="L22" s="16"/>
    </row>
    <row r="23" ht="20.1" customHeight="1" spans="2:12">
      <c r="B23" s="22" t="s">
        <v>71</v>
      </c>
      <c r="C23" s="22"/>
      <c r="D23" s="22"/>
      <c r="E23" s="22"/>
      <c r="F23" s="22"/>
      <c r="G23" s="22"/>
      <c r="H23" s="22" t="s">
        <v>87</v>
      </c>
      <c r="I23" s="22"/>
      <c r="J23" s="22"/>
      <c r="K23" s="22"/>
      <c r="L23" s="22" t="s">
        <v>88</v>
      </c>
    </row>
    <row r="24" ht="20.1" customHeight="1" spans="2:12">
      <c r="B24" s="39">
        <f>I21</f>
        <v>2233.46</v>
      </c>
      <c r="C24" s="39"/>
      <c r="D24" s="39"/>
      <c r="E24" s="39"/>
      <c r="F24" s="39"/>
      <c r="G24" s="39"/>
      <c r="H24" s="39">
        <f>J21</f>
        <v>0</v>
      </c>
      <c r="I24" s="39"/>
      <c r="J24" s="39"/>
      <c r="K24" s="39"/>
      <c r="L24" s="55">
        <f>SUM(B24:K24)</f>
        <v>2233.46</v>
      </c>
    </row>
    <row r="25" ht="20.1" customHeight="1" spans="2:1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ht="20.1" customHeight="1" spans="2:12">
      <c r="B26" s="16" t="s">
        <v>89</v>
      </c>
      <c r="C26" s="16"/>
      <c r="D26" s="16"/>
      <c r="E26" s="16"/>
      <c r="F26" s="16" t="s">
        <v>50</v>
      </c>
      <c r="G26" s="16"/>
      <c r="H26" s="16" t="s">
        <v>90</v>
      </c>
      <c r="I26" s="16"/>
      <c r="J26" s="16"/>
      <c r="K26" s="16" t="s">
        <v>52</v>
      </c>
      <c r="L26" s="16"/>
    </row>
    <row r="29" ht="18.75" spans="1:12">
      <c r="A29" s="2" t="s">
        <v>91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1" ht="20.1" customHeight="1" spans="2:12">
      <c r="B31" s="4"/>
      <c r="C31" s="5"/>
      <c r="D31" s="6" t="s">
        <v>54</v>
      </c>
      <c r="E31" s="6"/>
      <c r="F31" s="7" t="str">
        <f>F5</f>
        <v>王凤雨</v>
      </c>
      <c r="G31" s="7"/>
      <c r="H31" s="7"/>
      <c r="I31" s="6" t="s">
        <v>56</v>
      </c>
      <c r="J31" s="5"/>
      <c r="K31" s="7" t="str">
        <f>K5</f>
        <v>助理</v>
      </c>
      <c r="L31" s="43"/>
    </row>
    <row r="32" ht="20.1" customHeight="1" spans="2:12">
      <c r="B32" s="8"/>
      <c r="C32" s="9"/>
      <c r="D32" s="10" t="s">
        <v>58</v>
      </c>
      <c r="E32" s="10"/>
      <c r="F32" s="11" t="str">
        <f>F6</f>
        <v>北京</v>
      </c>
      <c r="G32" s="11"/>
      <c r="H32" s="11"/>
      <c r="I32" s="10" t="s">
        <v>60</v>
      </c>
      <c r="J32" s="9"/>
      <c r="K32" s="11" t="str">
        <f>K6</f>
        <v>企划活动部</v>
      </c>
      <c r="L32" s="44"/>
    </row>
    <row r="33" ht="20.1" customHeight="1" spans="2:12">
      <c r="B33" s="8"/>
      <c r="C33" s="9"/>
      <c r="D33" s="10" t="s">
        <v>62</v>
      </c>
      <c r="E33" s="10"/>
      <c r="F33" s="11" t="str">
        <f>F7</f>
        <v>9.13-9.18</v>
      </c>
      <c r="G33" s="11"/>
      <c r="H33" s="11"/>
      <c r="I33" s="10" t="s">
        <v>64</v>
      </c>
      <c r="J33" s="45"/>
      <c r="K33" s="11">
        <f>K7</f>
        <v>9.23</v>
      </c>
      <c r="L33" s="44"/>
    </row>
    <row r="34" ht="20.1" customHeight="1" spans="2:12">
      <c r="B34" s="12"/>
      <c r="C34" s="13"/>
      <c r="D34" s="14"/>
      <c r="E34" s="14"/>
      <c r="F34" s="15"/>
      <c r="G34" s="15"/>
      <c r="H34" s="15"/>
      <c r="I34" s="14" t="s">
        <v>65</v>
      </c>
      <c r="J34" s="46"/>
      <c r="K34" s="15" t="str">
        <f>K8</f>
        <v>HMZA-180810-CZH683</v>
      </c>
      <c r="L34" s="47"/>
    </row>
    <row r="35" ht="20.1" customHeight="1"/>
    <row r="36" ht="20.1" customHeight="1" spans="2:12">
      <c r="B36" s="29"/>
      <c r="C36" s="29"/>
      <c r="D36" s="40" t="s">
        <v>92</v>
      </c>
      <c r="E36" s="29" t="s">
        <v>93</v>
      </c>
      <c r="F36" s="29"/>
      <c r="G36" s="29"/>
      <c r="H36" s="27" t="s">
        <v>94</v>
      </c>
      <c r="I36" s="27" t="s">
        <v>95</v>
      </c>
      <c r="J36" s="27" t="s">
        <v>43</v>
      </c>
      <c r="K36" s="27"/>
      <c r="L36" s="56" t="s">
        <v>73</v>
      </c>
    </row>
    <row r="37" ht="20.1" customHeight="1" spans="2:12">
      <c r="B37" s="29">
        <v>1</v>
      </c>
      <c r="C37" s="29"/>
      <c r="D37" s="41" t="s">
        <v>96</v>
      </c>
      <c r="E37" s="29" t="s">
        <v>97</v>
      </c>
      <c r="F37" s="29"/>
      <c r="G37" s="29"/>
      <c r="H37" s="27">
        <v>100</v>
      </c>
      <c r="I37" s="27">
        <v>4</v>
      </c>
      <c r="J37" s="48">
        <f>H37*I37</f>
        <v>400</v>
      </c>
      <c r="K37" s="49"/>
      <c r="L37" s="57"/>
    </row>
    <row r="38" ht="20.1" customHeight="1" spans="2:12">
      <c r="B38" s="29">
        <v>2</v>
      </c>
      <c r="C38" s="29"/>
      <c r="D38" s="41" t="s">
        <v>96</v>
      </c>
      <c r="E38" s="29" t="s">
        <v>98</v>
      </c>
      <c r="F38" s="29"/>
      <c r="G38" s="29"/>
      <c r="H38" s="27">
        <v>200</v>
      </c>
      <c r="I38" s="27">
        <v>2</v>
      </c>
      <c r="J38" s="48">
        <f t="shared" ref="J38:J39" si="0">H38*I38</f>
        <v>400</v>
      </c>
      <c r="K38" s="49"/>
      <c r="L38" s="57"/>
    </row>
    <row r="39" ht="20.1" customHeight="1" spans="2:12">
      <c r="B39" s="29">
        <v>3</v>
      </c>
      <c r="C39" s="29"/>
      <c r="D39" s="41"/>
      <c r="E39" s="29"/>
      <c r="F39" s="29"/>
      <c r="G39" s="29"/>
      <c r="H39" s="27">
        <v>0</v>
      </c>
      <c r="I39" s="27">
        <v>0</v>
      </c>
      <c r="J39" s="48">
        <f t="shared" si="0"/>
        <v>0</v>
      </c>
      <c r="K39" s="49"/>
      <c r="L39" s="57"/>
    </row>
    <row r="40" ht="20.1" customHeight="1" spans="2:12">
      <c r="B40" s="19" t="s">
        <v>43</v>
      </c>
      <c r="C40" s="37"/>
      <c r="D40" s="37"/>
      <c r="E40" s="37"/>
      <c r="F40" s="20"/>
      <c r="G40" s="21"/>
      <c r="H40" s="38"/>
      <c r="I40" s="38">
        <f>SUM(I22:I39)</f>
        <v>6</v>
      </c>
      <c r="J40" s="51">
        <f>SUM(J37:K39)</f>
        <v>800</v>
      </c>
      <c r="K40" s="52"/>
      <c r="L40" s="53"/>
    </row>
    <row r="41" ht="20.1" customHeight="1" spans="2:12">
      <c r="B41" s="16" t="s">
        <v>89</v>
      </c>
      <c r="C41" s="16"/>
      <c r="D41" s="16"/>
      <c r="E41" s="16"/>
      <c r="F41" s="16" t="s">
        <v>50</v>
      </c>
      <c r="G41" s="16"/>
      <c r="H41" s="16" t="s">
        <v>90</v>
      </c>
      <c r="I41" s="16"/>
      <c r="J41" s="16"/>
      <c r="K41" s="16" t="s">
        <v>52</v>
      </c>
      <c r="L41" s="16"/>
    </row>
  </sheetData>
  <mergeCells count="62">
    <mergeCell ref="B3:L3"/>
    <mergeCell ref="F5:H5"/>
    <mergeCell ref="K5:L5"/>
    <mergeCell ref="F6:H6"/>
    <mergeCell ref="K6:L6"/>
    <mergeCell ref="F7:H7"/>
    <mergeCell ref="K7:L7"/>
    <mergeCell ref="K8:L8"/>
    <mergeCell ref="B10:C10"/>
    <mergeCell ref="E10:F10"/>
    <mergeCell ref="J10:K10"/>
    <mergeCell ref="B11:C11"/>
    <mergeCell ref="E11:F11"/>
    <mergeCell ref="J11:K11"/>
    <mergeCell ref="B12:C12"/>
    <mergeCell ref="E12:F12"/>
    <mergeCell ref="J12:K12"/>
    <mergeCell ref="B13:C13"/>
    <mergeCell ref="E13:F13"/>
    <mergeCell ref="J13:K13"/>
    <mergeCell ref="B17:C17"/>
    <mergeCell ref="J17:K17"/>
    <mergeCell ref="B18:C18"/>
    <mergeCell ref="E18:F18"/>
    <mergeCell ref="J18:K18"/>
    <mergeCell ref="B19:C19"/>
    <mergeCell ref="E19:F19"/>
    <mergeCell ref="J19:K19"/>
    <mergeCell ref="B20:C20"/>
    <mergeCell ref="E20:F20"/>
    <mergeCell ref="J20:K20"/>
    <mergeCell ref="B21:F21"/>
    <mergeCell ref="J21:K21"/>
    <mergeCell ref="B23:F23"/>
    <mergeCell ref="H23:K23"/>
    <mergeCell ref="B24:F24"/>
    <mergeCell ref="H24:K24"/>
    <mergeCell ref="A29:L29"/>
    <mergeCell ref="F31:H31"/>
    <mergeCell ref="K31:L31"/>
    <mergeCell ref="F32:H32"/>
    <mergeCell ref="K32:L32"/>
    <mergeCell ref="F33:H33"/>
    <mergeCell ref="K33:L33"/>
    <mergeCell ref="K34:L34"/>
    <mergeCell ref="B36:C36"/>
    <mergeCell ref="E36:F36"/>
    <mergeCell ref="J36:K36"/>
    <mergeCell ref="B37:C37"/>
    <mergeCell ref="E37:F37"/>
    <mergeCell ref="J37:K37"/>
    <mergeCell ref="B38:C38"/>
    <mergeCell ref="E38:F38"/>
    <mergeCell ref="J38:K38"/>
    <mergeCell ref="B39:C39"/>
    <mergeCell ref="E39:F39"/>
    <mergeCell ref="J39:K39"/>
    <mergeCell ref="B40:F40"/>
    <mergeCell ref="J40:K40"/>
    <mergeCell ref="D11:D17"/>
    <mergeCell ref="D18:D20"/>
    <mergeCell ref="E14:F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2018-09-20T09:25:52Z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