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 concurrentCalc="0"/>
</workbook>
</file>

<file path=xl/sharedStrings.xml><?xml version="1.0" encoding="utf-8"?>
<sst xmlns="http://schemas.openxmlformats.org/spreadsheetml/2006/main" count="149" uniqueCount="129">
  <si>
    <t>【借款报销单】</t>
  </si>
  <si>
    <t>团号：HMZA-230603-GJM810</t>
  </si>
  <si>
    <t>会议日期：2023.6.3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</si>
  <si>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</si>
  <si>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</si>
  <si>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</si>
  <si>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</si>
  <si>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</si>
  <si>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</si>
  <si>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</si>
  <si>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</si>
  <si>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</si>
  <si>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</si>
  <si>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</si>
  <si>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</si>
  <si>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</si>
  <si>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</si>
  <si>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</si>
  <si>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</si>
  <si>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</si>
  <si>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</si>
  <si>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</si>
  <si>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</si>
  <si>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</si>
  <si>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</si>
  <si>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</si>
  <si>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</si>
  <si>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</si>
  <si>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</si>
  <si>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</si>
  <si>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</si>
  <si>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</si>
  <si>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</si>
  <si>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</si>
  <si>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</si>
  <si>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</si>
  <si>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</si>
  <si>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</si>
  <si>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</si>
  <si>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</si>
  <si>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</si>
  <si>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</si>
  <si>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翻页笔</t>
  </si>
  <si>
    <t>玻璃杯</t>
  </si>
  <si>
    <t>热水壶</t>
  </si>
  <si>
    <t>体温计</t>
  </si>
  <si>
    <t>洁丽雅毛巾</t>
  </si>
  <si>
    <t>舒肤佳香皂</t>
  </si>
  <si>
    <t>自封袋</t>
  </si>
  <si>
    <t>洗漱包</t>
  </si>
  <si>
    <t>驱蚊液</t>
  </si>
  <si>
    <t>维达湿巾＋得宝纸巾</t>
  </si>
  <si>
    <t>英特曼转换插头</t>
  </si>
  <si>
    <t>转换插头</t>
  </si>
  <si>
    <t>双usb转换插头</t>
  </si>
  <si>
    <t>中成药</t>
  </si>
  <si>
    <t>碘伏</t>
  </si>
  <si>
    <t>创可贴</t>
  </si>
  <si>
    <t>药</t>
  </si>
  <si>
    <t>葡萄糖酸钙</t>
  </si>
  <si>
    <t>葡萄糖</t>
  </si>
  <si>
    <t>速效救心丸</t>
  </si>
  <si>
    <t>蒙脱石散</t>
  </si>
  <si>
    <t>文件夹</t>
  </si>
  <si>
    <t>褪黑素</t>
  </si>
  <si>
    <t>透明文件袋</t>
  </si>
  <si>
    <t>卤蛋＋雀巢</t>
  </si>
  <si>
    <t>榨菜</t>
  </si>
  <si>
    <t>火腿肠＋方便面</t>
  </si>
  <si>
    <t>花生</t>
  </si>
  <si>
    <t>行李箱</t>
  </si>
  <si>
    <t>旅行收纳包</t>
  </si>
  <si>
    <t>公牛快充</t>
  </si>
  <si>
    <t>美团蓝色签约本</t>
  </si>
  <si>
    <t>淘宝蓝色签约本</t>
  </si>
  <si>
    <t>晨光文具袋</t>
  </si>
  <si>
    <t>得力裁纸刀</t>
  </si>
  <si>
    <t>得力文具</t>
  </si>
  <si>
    <t>得力签字笔</t>
  </si>
  <si>
    <t>工艺牌</t>
  </si>
  <si>
    <t>滴滴打车</t>
  </si>
  <si>
    <t>腾讯出行</t>
  </si>
  <si>
    <t>牙刷牙膏套装＋海底之谜旅行套装</t>
  </si>
  <si>
    <t>711食品</t>
  </si>
  <si>
    <t>货拉拉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</si>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</sst>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0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3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8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98"/>
  <sheetViews>
    <sheetView tabSelected="1" topLeftCell="A75" workbookViewId="0">
      <selection activeCell="H88" sqref="H88"/>
    </sheetView>
  </sheetViews>
  <sheetFormatPr defaultColWidth="9" defaultRowHeight="21" customHeight="1"/>
  <cols>
    <col min="1" max="1" width="9" style="58"/>
    <col min="2" max="2" width="16.6636363636364" customWidth="1"/>
    <col min="3" max="3" width="9.66363636363636" style="59" customWidth="1"/>
    <col min="5" max="6" width="10.6636363636364" customWidth="1"/>
    <col min="7" max="7" width="11.5" customWidth="1"/>
    <col min="8" max="8" width="13.1636363636364" customWidth="1"/>
    <col min="9" max="9" width="24.836363636363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 t="shared" ref="H8:H47" si="0">F8+G8</f>
        <v>0</v>
      </c>
      <c r="I8" s="86"/>
      <c r="J8" s="87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 t="shared" si="0"/>
        <v>0</v>
      </c>
      <c r="I9" s="86"/>
      <c r="J9" s="88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 t="shared" si="0"/>
        <v>0</v>
      </c>
      <c r="I10" s="86"/>
      <c r="J10" s="88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 t="shared" si="0"/>
        <v>0</v>
      </c>
      <c r="I11" s="86"/>
      <c r="J11" s="88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 t="shared" si="0"/>
        <v>0</v>
      </c>
      <c r="I12" s="86"/>
      <c r="J12" s="88"/>
    </row>
    <row r="13" s="57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>SUM(F8:F12)</f>
        <v>0</v>
      </c>
      <c r="G13" s="74">
        <f t="shared" ref="G13:H13" si="1">SUM(G8:G12)</f>
        <v>0</v>
      </c>
      <c r="H13" s="74">
        <f t="shared" si="1"/>
        <v>0</v>
      </c>
      <c r="I13" s="89"/>
      <c r="J13" s="90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 t="shared" ref="E14:E47" si="2">C14*D14</f>
        <v>0</v>
      </c>
      <c r="F14" s="70">
        <v>0</v>
      </c>
      <c r="G14" s="70">
        <v>0</v>
      </c>
      <c r="H14" s="70">
        <f t="shared" si="0"/>
        <v>0</v>
      </c>
      <c r="I14" s="86"/>
      <c r="J14" s="87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ref="H15" si="3">F15+G15</f>
        <v>0</v>
      </c>
      <c r="I15" s="86"/>
      <c r="J15" s="88"/>
    </row>
    <row r="16" s="57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89"/>
      <c r="J16" s="90"/>
    </row>
    <row r="17" customHeight="1" spans="1:10">
      <c r="A17" s="68">
        <v>3</v>
      </c>
      <c r="B17" s="69" t="s">
        <v>21</v>
      </c>
      <c r="C17" s="70">
        <v>0</v>
      </c>
      <c r="D17" s="71"/>
      <c r="E17" s="70">
        <f t="shared" si="2"/>
        <v>0</v>
      </c>
      <c r="F17" s="70">
        <v>0</v>
      </c>
      <c r="G17" s="70">
        <v>0</v>
      </c>
      <c r="H17" s="70">
        <f t="shared" si="0"/>
        <v>0</v>
      </c>
      <c r="I17" s="86"/>
      <c r="J17" s="91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 t="shared" si="0"/>
        <v>0</v>
      </c>
      <c r="I18" s="86"/>
      <c r="J18" s="92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 t="shared" si="0"/>
        <v>0</v>
      </c>
      <c r="I19" s="86"/>
      <c r="J19" s="92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 t="shared" si="0"/>
        <v>0</v>
      </c>
      <c r="I20" s="86"/>
      <c r="J20" s="92"/>
    </row>
    <row r="21" s="57" customFormat="1" customHeight="1" spans="1:10">
      <c r="A21" s="72"/>
      <c r="B21" s="73" t="s">
        <v>23</v>
      </c>
      <c r="C21" s="74">
        <f>SUM(C17)</f>
        <v>0</v>
      </c>
      <c r="D21" s="74">
        <f t="shared" ref="D21:E21" si="4">SUM(D17)</f>
        <v>0</v>
      </c>
      <c r="E21" s="74">
        <f t="shared" si="4"/>
        <v>0</v>
      </c>
      <c r="F21" s="74">
        <f>SUM(F17:F20)</f>
        <v>0</v>
      </c>
      <c r="G21" s="74">
        <f t="shared" ref="G21:H21" si="5">SUM(G17:G20)</f>
        <v>0</v>
      </c>
      <c r="H21" s="74">
        <f t="shared" si="5"/>
        <v>0</v>
      </c>
      <c r="I21" s="89"/>
      <c r="J21" s="93"/>
    </row>
    <row r="22" customHeight="1" spans="1:10">
      <c r="A22" s="68">
        <v>4</v>
      </c>
      <c r="B22" s="69" t="s">
        <v>24</v>
      </c>
      <c r="C22" s="70">
        <v>0</v>
      </c>
      <c r="D22" s="71"/>
      <c r="E22" s="70">
        <f t="shared" si="2"/>
        <v>0</v>
      </c>
      <c r="F22" s="70">
        <v>0</v>
      </c>
      <c r="G22" s="70">
        <v>0</v>
      </c>
      <c r="H22" s="70">
        <f t="shared" si="0"/>
        <v>0</v>
      </c>
      <c r="I22" s="86"/>
      <c r="J22" s="91" t="s">
        <v>25</v>
      </c>
    </row>
    <row r="23" customHeight="1" spans="1:10">
      <c r="A23" s="68"/>
      <c r="B23" s="69"/>
      <c r="C23" s="70"/>
      <c r="D23" s="71"/>
      <c r="E23" s="70"/>
      <c r="F23" s="70">
        <v>0</v>
      </c>
      <c r="G23" s="70">
        <v>0</v>
      </c>
      <c r="H23" s="70">
        <f t="shared" si="0"/>
        <v>0</v>
      </c>
      <c r="I23" s="86"/>
      <c r="J23" s="92"/>
    </row>
    <row r="24" s="57" customFormat="1" customHeight="1" spans="1:10">
      <c r="A24" s="72"/>
      <c r="B24" s="73" t="s">
        <v>26</v>
      </c>
      <c r="C24" s="74">
        <f>SUM(C22)</f>
        <v>0</v>
      </c>
      <c r="D24" s="74">
        <f t="shared" ref="D24:E24" si="6">SUM(D22)</f>
        <v>0</v>
      </c>
      <c r="E24" s="74">
        <f t="shared" si="6"/>
        <v>0</v>
      </c>
      <c r="F24" s="74">
        <f>SUM(F22:F23)</f>
        <v>0</v>
      </c>
      <c r="G24" s="74">
        <f t="shared" ref="G24:H24" si="7">SUM(G22:G23)</f>
        <v>0</v>
      </c>
      <c r="H24" s="74">
        <f t="shared" si="7"/>
        <v>0</v>
      </c>
      <c r="I24" s="89"/>
      <c r="J24" s="93"/>
    </row>
    <row r="25" customHeight="1" spans="1:10">
      <c r="A25" s="75">
        <v>5</v>
      </c>
      <c r="B25" s="76" t="s">
        <v>27</v>
      </c>
      <c r="C25" s="77">
        <v>0</v>
      </c>
      <c r="D25" s="77"/>
      <c r="E25" s="70">
        <f>C25*D25</f>
        <v>0</v>
      </c>
      <c r="F25" s="70">
        <v>0</v>
      </c>
      <c r="G25" s="70">
        <v>0</v>
      </c>
      <c r="H25" s="81">
        <v>0</v>
      </c>
      <c r="I25" s="86"/>
      <c r="J25" s="87" t="s">
        <v>28</v>
      </c>
    </row>
    <row r="26" customHeight="1" spans="1:10">
      <c r="A26" s="82"/>
      <c r="B26" s="83"/>
      <c r="C26" s="84"/>
      <c r="D26" s="84"/>
      <c r="E26" s="70"/>
      <c r="F26" s="70">
        <v>0</v>
      </c>
      <c r="G26" s="70">
        <v>0</v>
      </c>
      <c r="H26" s="81">
        <v>0</v>
      </c>
      <c r="I26" s="86"/>
      <c r="J26" s="88"/>
    </row>
    <row r="27" customHeight="1" spans="1:10">
      <c r="A27" s="82"/>
      <c r="B27" s="83"/>
      <c r="C27" s="84"/>
      <c r="D27" s="84"/>
      <c r="E27" s="70"/>
      <c r="F27" s="70">
        <v>0</v>
      </c>
      <c r="G27" s="70">
        <v>0</v>
      </c>
      <c r="H27" s="81">
        <v>0</v>
      </c>
      <c r="I27" s="86"/>
      <c r="J27" s="88"/>
    </row>
    <row r="28" customHeight="1" spans="1:10">
      <c r="A28" s="78"/>
      <c r="B28" s="79"/>
      <c r="C28" s="80"/>
      <c r="D28" s="80"/>
      <c r="E28" s="70"/>
      <c r="F28" s="70">
        <v>0</v>
      </c>
      <c r="G28" s="70">
        <v>0</v>
      </c>
      <c r="H28" s="81">
        <v>0</v>
      </c>
      <c r="I28" s="86"/>
      <c r="J28" s="88"/>
    </row>
    <row r="29" s="57" customFormat="1" customHeight="1" spans="1:10">
      <c r="A29" s="72"/>
      <c r="B29" s="73" t="s">
        <v>29</v>
      </c>
      <c r="C29" s="74">
        <f>SUM(C25)</f>
        <v>0</v>
      </c>
      <c r="D29" s="74">
        <f>SUM(D25)</f>
        <v>0</v>
      </c>
      <c r="E29" s="74">
        <f>SUM(E25:E28)</f>
        <v>0</v>
      </c>
      <c r="F29" s="74">
        <f>SUM(F25:F28)</f>
        <v>0</v>
      </c>
      <c r="G29" s="74">
        <f>SUM(G25:G28)</f>
        <v>0</v>
      </c>
      <c r="H29" s="74">
        <f>SUM(H25:H28)</f>
        <v>0</v>
      </c>
      <c r="I29" s="89"/>
      <c r="J29" s="90"/>
    </row>
    <row r="30" customHeight="1" spans="1:10">
      <c r="A30" s="68">
        <v>6</v>
      </c>
      <c r="B30" s="69" t="s">
        <v>30</v>
      </c>
      <c r="C30" s="70">
        <v>0</v>
      </c>
      <c r="D30" s="71"/>
      <c r="E30" s="70">
        <f>C30*D30</f>
        <v>0</v>
      </c>
      <c r="F30" s="70">
        <v>0</v>
      </c>
      <c r="G30" s="70">
        <v>0</v>
      </c>
      <c r="H30" s="70">
        <f t="shared" si="0"/>
        <v>0</v>
      </c>
      <c r="I30" s="86"/>
      <c r="J30" s="87" t="s">
        <v>31</v>
      </c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 t="shared" si="0"/>
        <v>0</v>
      </c>
      <c r="I31" s="86"/>
      <c r="J31" s="92"/>
    </row>
    <row r="32" customHeight="1" spans="1:10">
      <c r="A32" s="68"/>
      <c r="B32" s="69"/>
      <c r="C32" s="70"/>
      <c r="D32" s="71"/>
      <c r="E32" s="70"/>
      <c r="F32" s="70">
        <v>0</v>
      </c>
      <c r="G32" s="70">
        <v>0</v>
      </c>
      <c r="H32" s="70">
        <f t="shared" si="0"/>
        <v>0</v>
      </c>
      <c r="I32" s="86"/>
      <c r="J32" s="92"/>
    </row>
    <row r="33" customHeight="1" spans="1:10">
      <c r="A33" s="68"/>
      <c r="B33" s="69"/>
      <c r="C33" s="70"/>
      <c r="D33" s="71"/>
      <c r="E33" s="70"/>
      <c r="F33" s="70">
        <v>0</v>
      </c>
      <c r="G33" s="70">
        <v>0</v>
      </c>
      <c r="H33" s="70">
        <f t="shared" si="0"/>
        <v>0</v>
      </c>
      <c r="I33" s="86"/>
      <c r="J33" s="92"/>
    </row>
    <row r="34" s="57" customFormat="1" customHeight="1" spans="1:10">
      <c r="A34" s="72"/>
      <c r="B34" s="73" t="s">
        <v>32</v>
      </c>
      <c r="C34" s="74">
        <f>SUM(C30)</f>
        <v>0</v>
      </c>
      <c r="D34" s="74">
        <f t="shared" ref="D34:E34" si="8">SUM(D30)</f>
        <v>0</v>
      </c>
      <c r="E34" s="74">
        <f t="shared" si="8"/>
        <v>0</v>
      </c>
      <c r="F34" s="74">
        <f>SUM(F30:F33)</f>
        <v>0</v>
      </c>
      <c r="G34" s="74">
        <f t="shared" ref="G34:H34" si="9">SUM(G30:G33)</f>
        <v>0</v>
      </c>
      <c r="H34" s="74">
        <f t="shared" si="9"/>
        <v>0</v>
      </c>
      <c r="I34" s="89"/>
      <c r="J34" s="93"/>
    </row>
    <row r="35" customHeight="1" spans="1:10">
      <c r="A35" s="68">
        <v>7</v>
      </c>
      <c r="B35" s="69" t="s">
        <v>33</v>
      </c>
      <c r="C35" s="70">
        <v>0</v>
      </c>
      <c r="D35" s="71"/>
      <c r="E35" s="70">
        <f t="shared" si="2"/>
        <v>0</v>
      </c>
      <c r="F35" s="70">
        <v>0</v>
      </c>
      <c r="G35" s="70">
        <v>0</v>
      </c>
      <c r="H35" s="70">
        <f t="shared" si="0"/>
        <v>0</v>
      </c>
      <c r="I35" s="86"/>
      <c r="J35" s="94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 t="shared" si="0"/>
        <v>0</v>
      </c>
      <c r="I36" s="86"/>
      <c r="J36" s="95"/>
    </row>
    <row r="37" customHeight="1" spans="1:10">
      <c r="A37" s="68"/>
      <c r="B37" s="69"/>
      <c r="C37" s="70"/>
      <c r="D37" s="71"/>
      <c r="E37" s="70"/>
      <c r="F37" s="70">
        <v>0</v>
      </c>
      <c r="G37" s="70">
        <v>0</v>
      </c>
      <c r="H37" s="70">
        <f t="shared" si="0"/>
        <v>0</v>
      </c>
      <c r="I37" s="86"/>
      <c r="J37" s="95"/>
    </row>
    <row r="38" customHeight="1" spans="1:10">
      <c r="A38" s="68"/>
      <c r="B38" s="69"/>
      <c r="C38" s="70"/>
      <c r="D38" s="71"/>
      <c r="E38" s="70"/>
      <c r="F38" s="70">
        <v>0</v>
      </c>
      <c r="G38" s="70">
        <v>0</v>
      </c>
      <c r="H38" s="70">
        <f t="shared" si="0"/>
        <v>0</v>
      </c>
      <c r="I38" s="86"/>
      <c r="J38" s="95"/>
    </row>
    <row r="39" s="57" customFormat="1" customHeight="1" spans="1:10">
      <c r="A39" s="72"/>
      <c r="B39" s="73" t="s">
        <v>34</v>
      </c>
      <c r="C39" s="74">
        <f>SUM(C35)</f>
        <v>0</v>
      </c>
      <c r="D39" s="74">
        <f t="shared" ref="D39:E39" si="10">SUM(D35)</f>
        <v>0</v>
      </c>
      <c r="E39" s="74">
        <f t="shared" si="10"/>
        <v>0</v>
      </c>
      <c r="F39" s="74">
        <f>SUM(F35:F38)</f>
        <v>0</v>
      </c>
      <c r="G39" s="74">
        <f t="shared" ref="G39:H39" si="11">SUM(G35:G38)</f>
        <v>0</v>
      </c>
      <c r="H39" s="74">
        <f t="shared" si="11"/>
        <v>0</v>
      </c>
      <c r="I39" s="89"/>
      <c r="J39" s="96"/>
    </row>
    <row r="40" customHeight="1" spans="1:10">
      <c r="A40" s="68">
        <v>8</v>
      </c>
      <c r="B40" s="69" t="s">
        <v>35</v>
      </c>
      <c r="C40" s="70">
        <v>0</v>
      </c>
      <c r="D40" s="71"/>
      <c r="E40" s="70">
        <f t="shared" si="2"/>
        <v>0</v>
      </c>
      <c r="F40" s="70">
        <v>0</v>
      </c>
      <c r="G40" s="70">
        <v>0</v>
      </c>
      <c r="H40" s="70">
        <f t="shared" si="0"/>
        <v>0</v>
      </c>
      <c r="I40" s="86"/>
      <c r="J40" s="91" t="s">
        <v>36</v>
      </c>
    </row>
    <row r="41" customHeight="1" spans="1:10">
      <c r="A41" s="68"/>
      <c r="B41" s="69"/>
      <c r="C41" s="70"/>
      <c r="D41" s="71"/>
      <c r="E41" s="70"/>
      <c r="F41" s="70">
        <v>0</v>
      </c>
      <c r="G41" s="70">
        <v>0</v>
      </c>
      <c r="H41" s="70">
        <f t="shared" si="0"/>
        <v>0</v>
      </c>
      <c r="I41" s="86"/>
      <c r="J41" s="92"/>
    </row>
    <row r="42" s="57" customFormat="1" customHeight="1" spans="1:10">
      <c r="A42" s="72"/>
      <c r="B42" s="73" t="s">
        <v>37</v>
      </c>
      <c r="C42" s="74">
        <f>SUM(C40)</f>
        <v>0</v>
      </c>
      <c r="D42" s="74">
        <f t="shared" ref="D42:E42" si="12">SUM(D40)</f>
        <v>0</v>
      </c>
      <c r="E42" s="74">
        <f t="shared" si="12"/>
        <v>0</v>
      </c>
      <c r="F42" s="74">
        <f>SUM(F40:F41)</f>
        <v>0</v>
      </c>
      <c r="G42" s="74">
        <f t="shared" ref="G42:H42" si="13">SUM(G40:G41)</f>
        <v>0</v>
      </c>
      <c r="H42" s="74">
        <f t="shared" si="13"/>
        <v>0</v>
      </c>
      <c r="I42" s="89"/>
      <c r="J42" s="93"/>
    </row>
    <row r="43" customHeight="1" spans="1:10">
      <c r="A43" s="68">
        <v>9</v>
      </c>
      <c r="B43" s="69" t="s">
        <v>38</v>
      </c>
      <c r="C43" s="70">
        <v>0</v>
      </c>
      <c r="D43" s="71"/>
      <c r="E43" s="70">
        <f t="shared" si="2"/>
        <v>0</v>
      </c>
      <c r="F43" s="70">
        <v>0</v>
      </c>
      <c r="G43" s="70">
        <v>0</v>
      </c>
      <c r="H43" s="70">
        <f t="shared" si="0"/>
        <v>0</v>
      </c>
      <c r="I43" s="86"/>
      <c r="J43" s="87" t="s">
        <v>39</v>
      </c>
    </row>
    <row r="44" customHeight="1" spans="1:10">
      <c r="A44" s="68"/>
      <c r="B44" s="69"/>
      <c r="C44" s="70"/>
      <c r="D44" s="71"/>
      <c r="E44" s="70"/>
      <c r="F44" s="70">
        <v>0</v>
      </c>
      <c r="G44" s="70">
        <v>0</v>
      </c>
      <c r="H44" s="70">
        <f t="shared" si="0"/>
        <v>0</v>
      </c>
      <c r="I44" s="86"/>
      <c r="J44" s="88"/>
    </row>
    <row r="45" customHeight="1" spans="1:10">
      <c r="A45" s="68"/>
      <c r="B45" s="69"/>
      <c r="C45" s="70"/>
      <c r="D45" s="71"/>
      <c r="E45" s="70"/>
      <c r="F45" s="70">
        <v>0</v>
      </c>
      <c r="G45" s="70">
        <v>0</v>
      </c>
      <c r="H45" s="70">
        <f t="shared" si="0"/>
        <v>0</v>
      </c>
      <c r="I45" s="86"/>
      <c r="J45" s="88"/>
    </row>
    <row r="46" s="57" customFormat="1" customHeight="1" spans="1:10">
      <c r="A46" s="72"/>
      <c r="B46" s="73" t="s">
        <v>40</v>
      </c>
      <c r="C46" s="74">
        <f>SUM(C43)</f>
        <v>0</v>
      </c>
      <c r="D46" s="74">
        <f t="shared" ref="D46:E46" si="14">SUM(D43)</f>
        <v>0</v>
      </c>
      <c r="E46" s="74">
        <f t="shared" si="14"/>
        <v>0</v>
      </c>
      <c r="F46" s="74">
        <f>SUM(F43:F45)</f>
        <v>0</v>
      </c>
      <c r="G46" s="74">
        <f t="shared" ref="G46:H46" si="15">SUM(G43:G45)</f>
        <v>0</v>
      </c>
      <c r="H46" s="74">
        <f t="shared" si="15"/>
        <v>0</v>
      </c>
      <c r="I46" s="89"/>
      <c r="J46" s="90"/>
    </row>
    <row r="47" customHeight="1" spans="1:10">
      <c r="A47" s="75">
        <v>10</v>
      </c>
      <c r="B47" s="69" t="s">
        <v>41</v>
      </c>
      <c r="C47" s="70">
        <v>0</v>
      </c>
      <c r="D47" s="71"/>
      <c r="E47" s="70">
        <f t="shared" si="2"/>
        <v>0</v>
      </c>
      <c r="F47" s="70">
        <v>198</v>
      </c>
      <c r="G47" s="70">
        <v>0</v>
      </c>
      <c r="H47" s="70">
        <f t="shared" si="0"/>
        <v>198</v>
      </c>
      <c r="I47" s="86" t="s">
        <v>42</v>
      </c>
      <c r="J47" s="94"/>
    </row>
    <row r="48" customHeight="1" spans="1:10">
      <c r="A48" s="82"/>
      <c r="B48" s="69"/>
      <c r="C48" s="70"/>
      <c r="D48" s="71"/>
      <c r="E48" s="70"/>
      <c r="F48" s="70">
        <v>316</v>
      </c>
      <c r="G48" s="70">
        <v>0</v>
      </c>
      <c r="H48" s="70">
        <f t="shared" ref="H48:H52" si="16">F48+G48</f>
        <v>316</v>
      </c>
      <c r="I48" s="86" t="s">
        <v>43</v>
      </c>
      <c r="J48" s="95"/>
    </row>
    <row r="49" customHeight="1" spans="1:10">
      <c r="A49" s="82"/>
      <c r="B49" s="69"/>
      <c r="C49" s="70"/>
      <c r="D49" s="71"/>
      <c r="E49" s="70"/>
      <c r="F49" s="70">
        <v>597</v>
      </c>
      <c r="G49" s="70">
        <v>0</v>
      </c>
      <c r="H49" s="70">
        <f t="shared" si="16"/>
        <v>597</v>
      </c>
      <c r="I49" s="86" t="s">
        <v>44</v>
      </c>
      <c r="J49" s="95"/>
    </row>
    <row r="50" customHeight="1" spans="1:10">
      <c r="A50" s="82"/>
      <c r="B50" s="69"/>
      <c r="C50" s="70"/>
      <c r="D50" s="71"/>
      <c r="E50" s="70"/>
      <c r="F50" s="70">
        <v>347.8</v>
      </c>
      <c r="G50" s="70">
        <v>0</v>
      </c>
      <c r="H50" s="70">
        <f t="shared" si="16"/>
        <v>347.8</v>
      </c>
      <c r="I50" s="86" t="s">
        <v>45</v>
      </c>
      <c r="J50" s="95"/>
    </row>
    <row r="51" customHeight="1" spans="1:10">
      <c r="A51" s="82"/>
      <c r="B51" s="69"/>
      <c r="C51" s="70"/>
      <c r="D51" s="71"/>
      <c r="E51" s="70"/>
      <c r="F51" s="70">
        <v>207</v>
      </c>
      <c r="G51" s="70">
        <v>0</v>
      </c>
      <c r="H51" s="70">
        <f t="shared" si="16"/>
        <v>207</v>
      </c>
      <c r="I51" s="86" t="s">
        <v>46</v>
      </c>
      <c r="J51" s="95"/>
    </row>
    <row r="52" customHeight="1" spans="1:10">
      <c r="A52" s="82"/>
      <c r="B52" s="69"/>
      <c r="C52" s="70"/>
      <c r="D52" s="71"/>
      <c r="E52" s="70"/>
      <c r="F52" s="70">
        <v>48.98</v>
      </c>
      <c r="G52" s="70">
        <v>0</v>
      </c>
      <c r="H52" s="70">
        <f t="shared" si="16"/>
        <v>48.98</v>
      </c>
      <c r="I52" s="86" t="s">
        <v>47</v>
      </c>
      <c r="J52" s="95"/>
    </row>
    <row r="53" customHeight="1" spans="1:10">
      <c r="A53" s="82"/>
      <c r="B53" s="69"/>
      <c r="C53" s="70"/>
      <c r="D53" s="71"/>
      <c r="E53" s="70"/>
      <c r="F53" s="70">
        <v>11.43</v>
      </c>
      <c r="G53" s="70">
        <v>0</v>
      </c>
      <c r="H53" s="70">
        <f t="shared" ref="H53:H58" si="17">F53+G53</f>
        <v>11.43</v>
      </c>
      <c r="I53" s="86" t="s">
        <v>48</v>
      </c>
      <c r="J53" s="95"/>
    </row>
    <row r="54" customHeight="1" spans="1:10">
      <c r="A54" s="82"/>
      <c r="B54" s="69"/>
      <c r="C54" s="70"/>
      <c r="D54" s="71"/>
      <c r="E54" s="70"/>
      <c r="F54" s="70">
        <v>227.5</v>
      </c>
      <c r="G54" s="70">
        <v>0</v>
      </c>
      <c r="H54" s="70">
        <f t="shared" si="17"/>
        <v>227.5</v>
      </c>
      <c r="I54" s="86" t="s">
        <v>49</v>
      </c>
      <c r="J54" s="95"/>
    </row>
    <row r="55" customHeight="1" spans="1:10">
      <c r="A55" s="82"/>
      <c r="B55" s="69"/>
      <c r="C55" s="70"/>
      <c r="D55" s="71"/>
      <c r="E55" s="70"/>
      <c r="F55" s="70">
        <v>147</v>
      </c>
      <c r="G55" s="70">
        <v>0</v>
      </c>
      <c r="H55" s="70">
        <f t="shared" si="17"/>
        <v>147</v>
      </c>
      <c r="I55" s="86" t="s">
        <v>50</v>
      </c>
      <c r="J55" s="95"/>
    </row>
    <row r="56" customHeight="1" spans="1:10">
      <c r="A56" s="82"/>
      <c r="B56" s="69"/>
      <c r="C56" s="70"/>
      <c r="D56" s="71"/>
      <c r="E56" s="70"/>
      <c r="F56" s="70">
        <v>178.31</v>
      </c>
      <c r="G56" s="70">
        <v>0</v>
      </c>
      <c r="H56" s="70">
        <f t="shared" si="17"/>
        <v>178.31</v>
      </c>
      <c r="I56" s="86" t="s">
        <v>51</v>
      </c>
      <c r="J56" s="95"/>
    </row>
    <row r="57" customHeight="1" spans="1:10">
      <c r="A57" s="82"/>
      <c r="B57" s="69"/>
      <c r="C57" s="70"/>
      <c r="D57" s="71"/>
      <c r="E57" s="70"/>
      <c r="F57" s="70">
        <v>457</v>
      </c>
      <c r="G57" s="70">
        <v>0</v>
      </c>
      <c r="H57" s="70">
        <f t="shared" si="17"/>
        <v>457</v>
      </c>
      <c r="I57" s="86" t="s">
        <v>52</v>
      </c>
      <c r="J57" s="95"/>
    </row>
    <row r="58" customHeight="1" spans="1:10">
      <c r="A58" s="82"/>
      <c r="B58" s="69"/>
      <c r="C58" s="70"/>
      <c r="D58" s="71"/>
      <c r="E58" s="70"/>
      <c r="F58" s="70">
        <v>736</v>
      </c>
      <c r="G58" s="70">
        <v>0</v>
      </c>
      <c r="H58" s="70">
        <f t="shared" si="17"/>
        <v>736</v>
      </c>
      <c r="I58" s="86" t="s">
        <v>53</v>
      </c>
      <c r="J58" s="95"/>
    </row>
    <row r="59" customHeight="1" spans="1:10">
      <c r="A59" s="82"/>
      <c r="B59" s="69"/>
      <c r="C59" s="70"/>
      <c r="D59" s="71"/>
      <c r="E59" s="70"/>
      <c r="F59" s="70">
        <v>1476</v>
      </c>
      <c r="G59" s="70">
        <v>0</v>
      </c>
      <c r="H59" s="70">
        <f t="shared" ref="H59:H64" si="18">F59+G59</f>
        <v>1476</v>
      </c>
      <c r="I59" s="86" t="s">
        <v>54</v>
      </c>
      <c r="J59" s="95"/>
    </row>
    <row r="60" customHeight="1" spans="1:10">
      <c r="A60" s="82"/>
      <c r="B60" s="69"/>
      <c r="C60" s="70"/>
      <c r="D60" s="71"/>
      <c r="E60" s="70"/>
      <c r="F60" s="70">
        <v>313.1</v>
      </c>
      <c r="G60" s="70">
        <v>0</v>
      </c>
      <c r="H60" s="70">
        <f t="shared" si="18"/>
        <v>313.1</v>
      </c>
      <c r="I60" s="86" t="s">
        <v>55</v>
      </c>
      <c r="J60" s="95"/>
    </row>
    <row r="61" customHeight="1" spans="1:10">
      <c r="A61" s="82"/>
      <c r="B61" s="69"/>
      <c r="C61" s="70"/>
      <c r="D61" s="71"/>
      <c r="E61" s="70"/>
      <c r="F61" s="70">
        <v>29.7</v>
      </c>
      <c r="G61" s="70">
        <v>0</v>
      </c>
      <c r="H61" s="70">
        <f t="shared" si="18"/>
        <v>29.7</v>
      </c>
      <c r="I61" s="86" t="s">
        <v>56</v>
      </c>
      <c r="J61" s="95"/>
    </row>
    <row r="62" customHeight="1" spans="1:10">
      <c r="A62" s="82"/>
      <c r="B62" s="69"/>
      <c r="C62" s="70"/>
      <c r="D62" s="71"/>
      <c r="E62" s="70"/>
      <c r="F62" s="70">
        <v>18</v>
      </c>
      <c r="G62" s="70">
        <v>0</v>
      </c>
      <c r="H62" s="70">
        <f t="shared" si="18"/>
        <v>18</v>
      </c>
      <c r="I62" s="86" t="s">
        <v>57</v>
      </c>
      <c r="J62" s="95"/>
    </row>
    <row r="63" customHeight="1" spans="1:10">
      <c r="A63" s="82"/>
      <c r="B63" s="69"/>
      <c r="C63" s="70"/>
      <c r="D63" s="71"/>
      <c r="E63" s="70"/>
      <c r="F63" s="70">
        <v>259.4</v>
      </c>
      <c r="G63" s="70">
        <v>0</v>
      </c>
      <c r="H63" s="70">
        <f t="shared" si="18"/>
        <v>259.4</v>
      </c>
      <c r="I63" s="86" t="s">
        <v>58</v>
      </c>
      <c r="J63" s="95"/>
    </row>
    <row r="64" customHeight="1" spans="1:10">
      <c r="A64" s="82"/>
      <c r="B64" s="69"/>
      <c r="C64" s="70"/>
      <c r="D64" s="71"/>
      <c r="E64" s="70"/>
      <c r="F64" s="70">
        <v>45.8</v>
      </c>
      <c r="G64" s="70">
        <v>0</v>
      </c>
      <c r="H64" s="70">
        <f t="shared" si="18"/>
        <v>45.8</v>
      </c>
      <c r="I64" s="86" t="s">
        <v>59</v>
      </c>
      <c r="J64" s="95"/>
    </row>
    <row r="65" customHeight="1" spans="1:10">
      <c r="A65" s="82"/>
      <c r="B65" s="69"/>
      <c r="C65" s="70"/>
      <c r="D65" s="71"/>
      <c r="E65" s="70"/>
      <c r="F65" s="70">
        <v>39.6</v>
      </c>
      <c r="G65" s="70">
        <v>0</v>
      </c>
      <c r="H65" s="70">
        <f t="shared" ref="H65:H69" si="19">F65+G65</f>
        <v>39.6</v>
      </c>
      <c r="I65" s="86" t="s">
        <v>60</v>
      </c>
      <c r="J65" s="95"/>
    </row>
    <row r="66" customHeight="1" spans="1:10">
      <c r="A66" s="82"/>
      <c r="B66" s="69"/>
      <c r="C66" s="70"/>
      <c r="D66" s="71"/>
      <c r="E66" s="70"/>
      <c r="F66" s="70">
        <v>119.6</v>
      </c>
      <c r="G66" s="70">
        <v>0</v>
      </c>
      <c r="H66" s="70">
        <f t="shared" si="19"/>
        <v>119.6</v>
      </c>
      <c r="I66" s="86" t="s">
        <v>61</v>
      </c>
      <c r="J66" s="95"/>
    </row>
    <row r="67" customHeight="1" spans="1:10">
      <c r="A67" s="82"/>
      <c r="B67" s="69"/>
      <c r="C67" s="70"/>
      <c r="D67" s="71"/>
      <c r="E67" s="70"/>
      <c r="F67" s="70">
        <v>104.7</v>
      </c>
      <c r="G67" s="70">
        <v>0</v>
      </c>
      <c r="H67" s="70">
        <f t="shared" si="19"/>
        <v>104.7</v>
      </c>
      <c r="I67" s="86" t="s">
        <v>62</v>
      </c>
      <c r="J67" s="95"/>
    </row>
    <row r="68" customHeight="1" spans="1:10">
      <c r="A68" s="82"/>
      <c r="B68" s="69"/>
      <c r="C68" s="70"/>
      <c r="D68" s="71"/>
      <c r="E68" s="70"/>
      <c r="F68" s="70">
        <v>29</v>
      </c>
      <c r="G68" s="70">
        <v>0</v>
      </c>
      <c r="H68" s="70">
        <f t="shared" si="19"/>
        <v>29</v>
      </c>
      <c r="I68" s="86" t="s">
        <v>63</v>
      </c>
      <c r="J68" s="95"/>
    </row>
    <row r="69" customHeight="1" spans="1:10">
      <c r="A69" s="82"/>
      <c r="B69" s="69"/>
      <c r="C69" s="70"/>
      <c r="D69" s="71"/>
      <c r="E69" s="70"/>
      <c r="F69" s="70">
        <v>0</v>
      </c>
      <c r="G69" s="70">
        <v>239</v>
      </c>
      <c r="H69" s="70">
        <f t="shared" si="19"/>
        <v>239</v>
      </c>
      <c r="I69" s="86" t="s">
        <v>64</v>
      </c>
      <c r="J69" s="95"/>
    </row>
    <row r="70" customHeight="1" spans="1:10">
      <c r="A70" s="82"/>
      <c r="B70" s="69"/>
      <c r="C70" s="70"/>
      <c r="D70" s="71"/>
      <c r="E70" s="70"/>
      <c r="F70" s="70">
        <v>20.81</v>
      </c>
      <c r="G70" s="70">
        <v>0</v>
      </c>
      <c r="H70" s="70">
        <f t="shared" ref="H70:H75" si="20">F70+G70</f>
        <v>20.81</v>
      </c>
      <c r="I70" s="86" t="s">
        <v>65</v>
      </c>
      <c r="J70" s="95"/>
    </row>
    <row r="71" customHeight="1" spans="1:10">
      <c r="A71" s="82"/>
      <c r="B71" s="69"/>
      <c r="C71" s="70"/>
      <c r="D71" s="71"/>
      <c r="E71" s="70"/>
      <c r="F71" s="70">
        <v>74.42</v>
      </c>
      <c r="G71" s="70">
        <v>0</v>
      </c>
      <c r="H71" s="70">
        <f t="shared" si="20"/>
        <v>74.42</v>
      </c>
      <c r="I71" s="86" t="s">
        <v>66</v>
      </c>
      <c r="J71" s="95"/>
    </row>
    <row r="72" customHeight="1" spans="1:10">
      <c r="A72" s="82"/>
      <c r="B72" s="69"/>
      <c r="C72" s="70"/>
      <c r="D72" s="71"/>
      <c r="E72" s="70"/>
      <c r="F72" s="70">
        <v>16</v>
      </c>
      <c r="G72" s="70">
        <v>0</v>
      </c>
      <c r="H72" s="70">
        <f t="shared" si="20"/>
        <v>16</v>
      </c>
      <c r="I72" s="86" t="s">
        <v>67</v>
      </c>
      <c r="J72" s="95"/>
    </row>
    <row r="73" customHeight="1" spans="1:10">
      <c r="A73" s="82"/>
      <c r="B73" s="69"/>
      <c r="C73" s="70"/>
      <c r="D73" s="71"/>
      <c r="E73" s="70"/>
      <c r="F73" s="70">
        <v>103.18</v>
      </c>
      <c r="G73" s="70">
        <v>0</v>
      </c>
      <c r="H73" s="70">
        <f t="shared" si="20"/>
        <v>103.18</v>
      </c>
      <c r="I73" s="86" t="s">
        <v>68</v>
      </c>
      <c r="J73" s="95"/>
    </row>
    <row r="74" customHeight="1" spans="1:10">
      <c r="A74" s="82"/>
      <c r="B74" s="69"/>
      <c r="C74" s="70"/>
      <c r="D74" s="71"/>
      <c r="E74" s="70"/>
      <c r="F74" s="70">
        <v>30.75</v>
      </c>
      <c r="G74" s="70">
        <v>0</v>
      </c>
      <c r="H74" s="70">
        <f t="shared" si="20"/>
        <v>30.75</v>
      </c>
      <c r="I74" s="86" t="s">
        <v>69</v>
      </c>
      <c r="J74" s="95"/>
    </row>
    <row r="75" customHeight="1" spans="1:10">
      <c r="A75" s="82"/>
      <c r="B75" s="69"/>
      <c r="C75" s="70"/>
      <c r="D75" s="71"/>
      <c r="E75" s="70"/>
      <c r="F75" s="70">
        <v>483</v>
      </c>
      <c r="G75" s="70">
        <v>0</v>
      </c>
      <c r="H75" s="70">
        <f t="shared" si="20"/>
        <v>483</v>
      </c>
      <c r="I75" s="86" t="s">
        <v>70</v>
      </c>
      <c r="J75" s="95"/>
    </row>
    <row r="76" customHeight="1" spans="1:10">
      <c r="A76" s="82"/>
      <c r="B76" s="69"/>
      <c r="C76" s="70"/>
      <c r="D76" s="71"/>
      <c r="E76" s="70"/>
      <c r="F76" s="70">
        <v>399.2</v>
      </c>
      <c r="G76" s="70">
        <v>0</v>
      </c>
      <c r="H76" s="70">
        <f t="shared" ref="H76:H85" si="21">F76+G76</f>
        <v>399.2</v>
      </c>
      <c r="I76" s="86" t="s">
        <v>71</v>
      </c>
      <c r="J76" s="95"/>
    </row>
    <row r="77" customHeight="1" spans="1:10">
      <c r="A77" s="82"/>
      <c r="B77" s="69"/>
      <c r="C77" s="70"/>
      <c r="D77" s="71"/>
      <c r="E77" s="70"/>
      <c r="F77" s="70">
        <v>171.5</v>
      </c>
      <c r="G77" s="70">
        <v>0</v>
      </c>
      <c r="H77" s="70">
        <f t="shared" si="21"/>
        <v>171.5</v>
      </c>
      <c r="I77" s="86" t="s">
        <v>72</v>
      </c>
      <c r="J77" s="95"/>
    </row>
    <row r="78" customHeight="1" spans="1:10">
      <c r="A78" s="82"/>
      <c r="B78" s="69"/>
      <c r="C78" s="70"/>
      <c r="D78" s="71"/>
      <c r="E78" s="70"/>
      <c r="F78" s="70">
        <v>0</v>
      </c>
      <c r="G78" s="70">
        <v>50.1</v>
      </c>
      <c r="H78" s="70">
        <f t="shared" si="21"/>
        <v>50.1</v>
      </c>
      <c r="I78" s="86" t="s">
        <v>73</v>
      </c>
      <c r="J78" s="95"/>
    </row>
    <row r="79" customHeight="1" spans="1:10">
      <c r="A79" s="82"/>
      <c r="B79" s="69"/>
      <c r="C79" s="70"/>
      <c r="D79" s="71"/>
      <c r="E79" s="70"/>
      <c r="F79" s="70">
        <v>620</v>
      </c>
      <c r="G79" s="70">
        <v>0</v>
      </c>
      <c r="H79" s="70">
        <f t="shared" si="21"/>
        <v>620</v>
      </c>
      <c r="I79" s="86" t="s">
        <v>74</v>
      </c>
      <c r="J79" s="95"/>
    </row>
    <row r="80" customHeight="1" spans="1:10">
      <c r="A80" s="82"/>
      <c r="B80" s="69"/>
      <c r="C80" s="70"/>
      <c r="D80" s="71"/>
      <c r="E80" s="70"/>
      <c r="F80" s="70">
        <v>180</v>
      </c>
      <c r="G80" s="70">
        <v>0</v>
      </c>
      <c r="H80" s="70">
        <f t="shared" si="21"/>
        <v>180</v>
      </c>
      <c r="I80" s="86" t="s">
        <v>75</v>
      </c>
      <c r="J80" s="95"/>
    </row>
    <row r="81" customHeight="1" spans="1:10">
      <c r="A81" s="82"/>
      <c r="B81" s="69"/>
      <c r="C81" s="70"/>
      <c r="D81" s="71"/>
      <c r="E81" s="70"/>
      <c r="F81" s="70">
        <v>19</v>
      </c>
      <c r="G81" s="70">
        <v>0</v>
      </c>
      <c r="H81" s="70">
        <f t="shared" si="21"/>
        <v>19</v>
      </c>
      <c r="I81" s="86" t="s">
        <v>76</v>
      </c>
      <c r="J81" s="95"/>
    </row>
    <row r="82" customHeight="1" spans="1:10">
      <c r="A82" s="82"/>
      <c r="B82" s="69"/>
      <c r="C82" s="70"/>
      <c r="D82" s="71"/>
      <c r="E82" s="70"/>
      <c r="F82" s="70">
        <v>95.67</v>
      </c>
      <c r="G82" s="70">
        <v>0</v>
      </c>
      <c r="H82" s="70">
        <f t="shared" si="21"/>
        <v>95.67</v>
      </c>
      <c r="I82" s="86" t="s">
        <v>77</v>
      </c>
      <c r="J82" s="95"/>
    </row>
    <row r="83" customHeight="1" spans="1:10">
      <c r="A83" s="82"/>
      <c r="B83" s="69"/>
      <c r="C83" s="70"/>
      <c r="D83" s="71"/>
      <c r="E83" s="70"/>
      <c r="F83" s="70">
        <v>22.77</v>
      </c>
      <c r="G83" s="70">
        <v>0</v>
      </c>
      <c r="H83" s="70">
        <f t="shared" si="21"/>
        <v>22.77</v>
      </c>
      <c r="I83" s="86" t="s">
        <v>78</v>
      </c>
      <c r="J83" s="95"/>
    </row>
    <row r="84" customHeight="1" spans="1:10">
      <c r="A84" s="82"/>
      <c r="B84" s="69"/>
      <c r="C84" s="70"/>
      <c r="D84" s="71"/>
      <c r="E84" s="70"/>
      <c r="F84" s="70">
        <v>32</v>
      </c>
      <c r="G84" s="70">
        <v>0</v>
      </c>
      <c r="H84" s="70">
        <f t="shared" si="21"/>
        <v>32</v>
      </c>
      <c r="I84" s="86" t="s">
        <v>79</v>
      </c>
      <c r="J84" s="95"/>
    </row>
    <row r="85" customHeight="1" spans="1:10">
      <c r="A85" s="82"/>
      <c r="B85" s="69"/>
      <c r="C85" s="70"/>
      <c r="D85" s="71"/>
      <c r="E85" s="70"/>
      <c r="F85" s="70">
        <v>12.74</v>
      </c>
      <c r="G85" s="70">
        <v>0</v>
      </c>
      <c r="H85" s="70">
        <f t="shared" si="21"/>
        <v>12.74</v>
      </c>
      <c r="I85" s="86" t="s">
        <v>80</v>
      </c>
      <c r="J85" s="95"/>
    </row>
    <row r="86" customHeight="1" spans="1:10">
      <c r="A86" s="82"/>
      <c r="B86" s="69"/>
      <c r="C86" s="70"/>
      <c r="D86" s="71"/>
      <c r="E86" s="70"/>
      <c r="F86" s="70">
        <v>19.2</v>
      </c>
      <c r="G86" s="70">
        <v>0</v>
      </c>
      <c r="H86" s="70">
        <f>F86+G86</f>
        <v>19.2</v>
      </c>
      <c r="I86" s="86" t="s">
        <v>81</v>
      </c>
      <c r="J86" s="95"/>
    </row>
    <row r="87" customHeight="1" spans="1:10">
      <c r="A87" s="97"/>
      <c r="B87" s="69"/>
      <c r="C87" s="70"/>
      <c r="D87" s="71"/>
      <c r="E87" s="70"/>
      <c r="F87" s="70">
        <v>0</v>
      </c>
      <c r="G87" s="70">
        <v>348.1</v>
      </c>
      <c r="H87" s="70">
        <v>348.1</v>
      </c>
      <c r="I87" s="86" t="s">
        <v>82</v>
      </c>
      <c r="J87" s="95"/>
    </row>
    <row r="88" customHeight="1" spans="1:10">
      <c r="A88" s="97"/>
      <c r="B88" s="69"/>
      <c r="C88" s="70"/>
      <c r="D88" s="71"/>
      <c r="E88" s="70"/>
      <c r="F88" s="70">
        <v>0</v>
      </c>
      <c r="G88" s="70">
        <v>269</v>
      </c>
      <c r="H88" s="70">
        <v>269</v>
      </c>
      <c r="I88" s="86" t="s">
        <v>83</v>
      </c>
      <c r="J88" s="95"/>
    </row>
    <row r="89" customHeight="1" spans="1:10">
      <c r="A89" s="78"/>
      <c r="B89" s="69"/>
      <c r="C89" s="70"/>
      <c r="D89" s="71"/>
      <c r="E89" s="70"/>
      <c r="F89" s="70">
        <v>45.8</v>
      </c>
      <c r="G89" s="70">
        <v>0</v>
      </c>
      <c r="H89" s="70">
        <f>F89+G89</f>
        <v>45.8</v>
      </c>
      <c r="I89" s="86" t="s">
        <v>84</v>
      </c>
      <c r="J89" s="95"/>
    </row>
    <row r="90" s="57" customFormat="1" customHeight="1" spans="1:10">
      <c r="A90" s="72"/>
      <c r="B90" s="73" t="s">
        <v>85</v>
      </c>
      <c r="C90" s="74">
        <f>SUM(C47)</f>
        <v>0</v>
      </c>
      <c r="D90" s="74">
        <f t="shared" ref="D90:E90" si="22">SUM(D47)</f>
        <v>0</v>
      </c>
      <c r="E90" s="74">
        <f t="shared" si="22"/>
        <v>0</v>
      </c>
      <c r="F90" s="74">
        <f>SUM(F47:F89)</f>
        <v>8252.96</v>
      </c>
      <c r="G90" s="74">
        <f>SUM(G47:G89)</f>
        <v>906.2</v>
      </c>
      <c r="H90" s="74">
        <f>SUM(H47:H89)</f>
        <v>9159.16</v>
      </c>
      <c r="I90" s="89"/>
      <c r="J90" s="96"/>
    </row>
    <row r="91" customHeight="1" spans="1:10">
      <c r="A91" s="72"/>
      <c r="B91" s="73" t="s">
        <v>86</v>
      </c>
      <c r="C91" s="74">
        <f t="shared" ref="C91:H91" si="23">SUM(C90,C46,C42,C39,C34,C29,C24,C21,C16,C13)</f>
        <v>0</v>
      </c>
      <c r="D91" s="74">
        <f t="shared" si="23"/>
        <v>0</v>
      </c>
      <c r="E91" s="74">
        <f t="shared" si="23"/>
        <v>0</v>
      </c>
      <c r="F91" s="74">
        <f t="shared" si="23"/>
        <v>8252.96</v>
      </c>
      <c r="G91" s="74">
        <f t="shared" si="23"/>
        <v>906.2</v>
      </c>
      <c r="H91" s="74">
        <f t="shared" si="23"/>
        <v>9159.16</v>
      </c>
      <c r="I91" s="89"/>
      <c r="J91" s="106"/>
    </row>
    <row r="95" customHeight="1" spans="1:9">
      <c r="A95" s="98" t="s">
        <v>87</v>
      </c>
      <c r="B95" s="99"/>
      <c r="C95" s="100" t="s">
        <v>88</v>
      </c>
      <c r="D95" s="100"/>
      <c r="E95" s="100" t="s">
        <v>89</v>
      </c>
      <c r="F95" s="100"/>
      <c r="G95" s="100" t="s">
        <v>90</v>
      </c>
      <c r="H95" s="100"/>
      <c r="I95" s="107" t="s">
        <v>91</v>
      </c>
    </row>
    <row r="96" customHeight="1" spans="1:9">
      <c r="A96" s="101">
        <f>E91</f>
        <v>0</v>
      </c>
      <c r="B96" s="102"/>
      <c r="C96" s="102">
        <f>H91</f>
        <v>9159.16</v>
      </c>
      <c r="D96" s="102"/>
      <c r="E96" s="102">
        <f>F91</f>
        <v>8252.96</v>
      </c>
      <c r="F96" s="102"/>
      <c r="G96" s="102">
        <f>G91</f>
        <v>906.2</v>
      </c>
      <c r="H96" s="102"/>
      <c r="I96" s="108"/>
    </row>
    <row r="98" customHeight="1" spans="1:9">
      <c r="A98" s="103" t="s">
        <v>92</v>
      </c>
      <c r="B98" s="104"/>
      <c r="C98" s="105" t="s">
        <v>93</v>
      </c>
      <c r="D98" s="103"/>
      <c r="E98" s="103" t="s">
        <v>94</v>
      </c>
      <c r="F98" s="103"/>
      <c r="G98" s="103" t="s">
        <v>95</v>
      </c>
      <c r="H98" s="103"/>
      <c r="I98" s="104"/>
    </row>
  </sheetData>
  <mergeCells count="76">
    <mergeCell ref="C2:H2"/>
    <mergeCell ref="C6:E6"/>
    <mergeCell ref="F6:I6"/>
    <mergeCell ref="A95:B95"/>
    <mergeCell ref="C95:D95"/>
    <mergeCell ref="E95:F95"/>
    <mergeCell ref="G95:H95"/>
    <mergeCell ref="A96:B96"/>
    <mergeCell ref="C96:D96"/>
    <mergeCell ref="E96:F96"/>
    <mergeCell ref="G96:H96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89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89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89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89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89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90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"/>
  <cols>
    <col min="1" max="1" width="1.5" customWidth="1"/>
    <col min="2" max="3" width="2.16363636363636" customWidth="1"/>
    <col min="4" max="4" width="12.1636363636364" customWidth="1"/>
    <col min="5" max="5" width="0.836363636363636" customWidth="1"/>
    <col min="6" max="6" width="18" customWidth="1"/>
    <col min="7" max="7" width="11.6636363636364" customWidth="1"/>
    <col min="8" max="8" width="11.1636363636364" customWidth="1"/>
    <col min="9" max="9" width="1" customWidth="1"/>
    <col min="10" max="10" width="11.8363636363636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96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" customHeight="1" spans="2:11">
      <c r="B5" s="4"/>
      <c r="C5" s="5"/>
      <c r="D5" s="6" t="s">
        <v>97</v>
      </c>
      <c r="E5" s="6"/>
      <c r="F5" s="7" t="s">
        <v>98</v>
      </c>
      <c r="G5" s="7"/>
      <c r="H5" s="6" t="s">
        <v>99</v>
      </c>
      <c r="I5" s="5"/>
      <c r="J5" s="7" t="s">
        <v>100</v>
      </c>
      <c r="K5" s="41"/>
    </row>
    <row r="6" ht="20" customHeight="1" spans="2:11">
      <c r="B6" s="8"/>
      <c r="C6" s="9"/>
      <c r="D6" s="10" t="s">
        <v>101</v>
      </c>
      <c r="E6" s="10"/>
      <c r="F6" s="11"/>
      <c r="G6" s="11"/>
      <c r="H6" s="10" t="s">
        <v>102</v>
      </c>
      <c r="I6" s="9"/>
      <c r="J6" s="11" t="s">
        <v>103</v>
      </c>
      <c r="K6" s="42"/>
    </row>
    <row r="7" ht="20" customHeight="1" spans="2:11">
      <c r="B7" s="8"/>
      <c r="C7" s="9"/>
      <c r="D7" s="10" t="s">
        <v>104</v>
      </c>
      <c r="E7" s="10"/>
      <c r="F7" s="11"/>
      <c r="G7" s="11"/>
      <c r="H7" s="10" t="s">
        <v>105</v>
      </c>
      <c r="I7" s="43"/>
      <c r="J7" s="44"/>
      <c r="K7" s="42"/>
    </row>
    <row r="8" ht="20" customHeight="1" spans="2:11">
      <c r="B8" s="12"/>
      <c r="C8" s="13"/>
      <c r="D8" s="14"/>
      <c r="E8" s="14"/>
      <c r="F8" s="15"/>
      <c r="G8" s="15"/>
      <c r="H8" s="14" t="s">
        <v>106</v>
      </c>
      <c r="I8" s="45"/>
      <c r="J8" s="15"/>
      <c r="K8" s="46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3</v>
      </c>
      <c r="C10" s="18"/>
      <c r="D10" s="19" t="s">
        <v>107</v>
      </c>
      <c r="E10" s="19" t="s">
        <v>108</v>
      </c>
      <c r="F10" s="20"/>
      <c r="G10" s="21" t="s">
        <v>109</v>
      </c>
      <c r="H10" s="20" t="s">
        <v>110</v>
      </c>
      <c r="I10" s="19" t="s">
        <v>111</v>
      </c>
      <c r="J10" s="20"/>
      <c r="K10" s="21" t="s">
        <v>112</v>
      </c>
    </row>
    <row r="11" ht="20" customHeight="1" spans="2:11">
      <c r="B11" s="22">
        <v>1</v>
      </c>
      <c r="C11" s="23"/>
      <c r="D11" s="24" t="s">
        <v>113</v>
      </c>
      <c r="E11" s="25" t="s">
        <v>114</v>
      </c>
      <c r="F11" s="26"/>
      <c r="G11" s="27"/>
      <c r="H11" s="27"/>
      <c r="I11" s="47"/>
      <c r="J11" s="48"/>
      <c r="K11" s="49"/>
    </row>
    <row r="12" ht="20" customHeight="1" spans="2:11">
      <c r="B12" s="22"/>
      <c r="C12" s="23"/>
      <c r="D12" s="28"/>
      <c r="E12" s="29"/>
      <c r="F12" s="30"/>
      <c r="G12" s="27"/>
      <c r="H12" s="27"/>
      <c r="I12" s="47"/>
      <c r="J12" s="48"/>
      <c r="K12" s="49"/>
    </row>
    <row r="13" ht="20" customHeight="1" spans="2:11">
      <c r="B13" s="22"/>
      <c r="C13" s="23"/>
      <c r="D13" s="28"/>
      <c r="E13" s="29"/>
      <c r="F13" s="30"/>
      <c r="G13" s="27"/>
      <c r="H13" s="27"/>
      <c r="I13" s="47"/>
      <c r="J13" s="48"/>
      <c r="K13" s="49"/>
    </row>
    <row r="14" ht="20" customHeight="1" spans="2:11">
      <c r="B14" s="22"/>
      <c r="C14" s="23"/>
      <c r="D14" s="28"/>
      <c r="E14" s="31"/>
      <c r="F14" s="32"/>
      <c r="G14" s="27"/>
      <c r="H14" s="27"/>
      <c r="I14" s="47"/>
      <c r="J14" s="48"/>
      <c r="K14" s="49"/>
    </row>
    <row r="15" ht="20" customHeight="1" spans="2:11">
      <c r="B15" s="22">
        <v>2</v>
      </c>
      <c r="C15" s="23"/>
      <c r="D15" s="28"/>
      <c r="E15" s="25" t="s">
        <v>115</v>
      </c>
      <c r="F15" s="26"/>
      <c r="G15" s="27"/>
      <c r="H15" s="27"/>
      <c r="I15" s="47"/>
      <c r="J15" s="48"/>
      <c r="K15" s="49"/>
    </row>
    <row r="16" ht="20" customHeight="1" spans="2:11">
      <c r="B16" s="22"/>
      <c r="C16" s="23"/>
      <c r="D16" s="28"/>
      <c r="E16" s="29"/>
      <c r="F16" s="30"/>
      <c r="G16" s="27"/>
      <c r="H16" s="27"/>
      <c r="I16" s="47"/>
      <c r="J16" s="48"/>
      <c r="K16" s="49"/>
    </row>
    <row r="17" ht="20" customHeight="1" spans="2:11">
      <c r="B17" s="22"/>
      <c r="C17" s="23"/>
      <c r="D17" s="28"/>
      <c r="E17" s="29"/>
      <c r="F17" s="30"/>
      <c r="G17" s="27"/>
      <c r="H17" s="27"/>
      <c r="I17" s="47"/>
      <c r="J17" s="48"/>
      <c r="K17" s="49"/>
    </row>
    <row r="18" ht="20" customHeight="1" spans="2:11">
      <c r="B18" s="22"/>
      <c r="C18" s="23"/>
      <c r="D18" s="28"/>
      <c r="E18" s="29"/>
      <c r="F18" s="30"/>
      <c r="G18" s="27"/>
      <c r="H18" s="27"/>
      <c r="I18" s="47"/>
      <c r="J18" s="48"/>
      <c r="K18" s="49"/>
    </row>
    <row r="19" ht="20" customHeight="1" spans="2:11">
      <c r="B19" s="22"/>
      <c r="C19" s="23"/>
      <c r="D19" s="28"/>
      <c r="E19" s="31"/>
      <c r="F19" s="32"/>
      <c r="G19" s="27"/>
      <c r="H19" s="27"/>
      <c r="I19" s="47"/>
      <c r="J19" s="48"/>
      <c r="K19" s="49"/>
    </row>
    <row r="20" ht="20" customHeight="1" spans="2:11">
      <c r="B20" s="22">
        <v>3</v>
      </c>
      <c r="C20" s="23"/>
      <c r="D20" s="28"/>
      <c r="E20" s="25" t="s">
        <v>116</v>
      </c>
      <c r="F20" s="26"/>
      <c r="G20" s="27"/>
      <c r="H20" s="27"/>
      <c r="I20" s="47"/>
      <c r="J20" s="48"/>
      <c r="K20" s="49"/>
    </row>
    <row r="21" ht="20" customHeight="1" spans="2:11">
      <c r="B21" s="22"/>
      <c r="C21" s="23"/>
      <c r="D21" s="28"/>
      <c r="E21" s="31"/>
      <c r="F21" s="32"/>
      <c r="G21" s="27"/>
      <c r="H21" s="27"/>
      <c r="I21" s="47"/>
      <c r="J21" s="48"/>
      <c r="K21" s="49"/>
    </row>
    <row r="22" ht="20" customHeight="1" spans="2:11">
      <c r="B22" s="22"/>
      <c r="C22" s="23"/>
      <c r="D22" s="28"/>
      <c r="E22" s="25" t="s">
        <v>117</v>
      </c>
      <c r="F22" s="26"/>
      <c r="G22" s="27"/>
      <c r="H22" s="27"/>
      <c r="I22" s="47"/>
      <c r="J22" s="48"/>
      <c r="K22" s="49"/>
    </row>
    <row r="23" ht="20" customHeight="1" spans="2:11">
      <c r="B23" s="22"/>
      <c r="C23" s="23"/>
      <c r="D23" s="28"/>
      <c r="E23" s="29"/>
      <c r="F23" s="30"/>
      <c r="G23" s="27"/>
      <c r="H23" s="27"/>
      <c r="I23" s="47"/>
      <c r="J23" s="48"/>
      <c r="K23" s="49"/>
    </row>
    <row r="24" ht="20" customHeight="1" spans="2:11">
      <c r="B24" s="22"/>
      <c r="C24" s="23"/>
      <c r="D24" s="28"/>
      <c r="E24" s="29"/>
      <c r="F24" s="30"/>
      <c r="G24" s="27"/>
      <c r="H24" s="27"/>
      <c r="I24" s="47"/>
      <c r="J24" s="48"/>
      <c r="K24" s="49"/>
    </row>
    <row r="25" ht="20" customHeight="1" spans="2:11">
      <c r="B25" s="22"/>
      <c r="C25" s="23"/>
      <c r="D25" s="28"/>
      <c r="E25" s="29"/>
      <c r="F25" s="30"/>
      <c r="G25" s="27"/>
      <c r="H25" s="27"/>
      <c r="I25" s="47"/>
      <c r="J25" s="48"/>
      <c r="K25" s="49"/>
    </row>
    <row r="26" ht="20" customHeight="1" spans="2:11">
      <c r="B26" s="22">
        <v>4</v>
      </c>
      <c r="C26" s="23"/>
      <c r="D26" s="28"/>
      <c r="E26" s="31"/>
      <c r="F26" s="32"/>
      <c r="G26" s="27"/>
      <c r="H26" s="27"/>
      <c r="I26" s="47"/>
      <c r="J26" s="48"/>
      <c r="K26" s="49"/>
    </row>
    <row r="27" ht="20" customHeight="1" spans="2:11">
      <c r="B27" s="22">
        <v>5</v>
      </c>
      <c r="C27" s="23"/>
      <c r="D27" s="24" t="s">
        <v>41</v>
      </c>
      <c r="E27" s="33" t="s">
        <v>118</v>
      </c>
      <c r="F27" s="33"/>
      <c r="G27" s="27"/>
      <c r="H27" s="27"/>
      <c r="I27" s="47"/>
      <c r="J27" s="48"/>
      <c r="K27" s="49"/>
    </row>
    <row r="28" ht="20" customHeight="1" spans="2:11">
      <c r="B28" s="22">
        <v>6</v>
      </c>
      <c r="C28" s="23"/>
      <c r="D28" s="28"/>
      <c r="E28" s="33"/>
      <c r="F28" s="33"/>
      <c r="G28" s="27"/>
      <c r="H28" s="27"/>
      <c r="I28" s="47"/>
      <c r="J28" s="48"/>
      <c r="K28" s="49"/>
    </row>
    <row r="29" ht="20" customHeight="1" spans="2:11">
      <c r="B29" s="22">
        <v>7</v>
      </c>
      <c r="C29" s="23"/>
      <c r="D29" s="34"/>
      <c r="E29" s="33"/>
      <c r="F29" s="33"/>
      <c r="G29" s="27"/>
      <c r="H29" s="27"/>
      <c r="I29" s="47"/>
      <c r="J29" s="48"/>
      <c r="K29" s="49"/>
    </row>
    <row r="30" ht="20" customHeight="1" spans="2:11">
      <c r="B30" s="19" t="s">
        <v>86</v>
      </c>
      <c r="C30" s="35"/>
      <c r="D30" s="35"/>
      <c r="E30" s="35"/>
      <c r="F30" s="20"/>
      <c r="G30" s="36">
        <f>SUM(G11:G29)</f>
        <v>0</v>
      </c>
      <c r="H30" s="36">
        <f>SUM(H11:H29)</f>
        <v>0</v>
      </c>
      <c r="I30" s="50">
        <f>SUM(I11:J29)</f>
        <v>0</v>
      </c>
      <c r="J30" s="51"/>
      <c r="K30" s="52"/>
    </row>
    <row r="31" ht="20" customHeight="1" spans="2:11">
      <c r="B31" s="16"/>
      <c r="C31" s="16"/>
      <c r="D31" s="16"/>
      <c r="E31" s="16"/>
      <c r="F31" s="16"/>
      <c r="G31" s="16"/>
      <c r="H31" s="16"/>
      <c r="I31" s="16"/>
      <c r="J31" s="53"/>
      <c r="K31" s="16"/>
    </row>
    <row r="32" ht="20" customHeight="1" spans="2:11">
      <c r="B32" s="21" t="s">
        <v>110</v>
      </c>
      <c r="C32" s="21"/>
      <c r="D32" s="21"/>
      <c r="E32" s="21"/>
      <c r="F32" s="21"/>
      <c r="G32" s="21" t="s">
        <v>119</v>
      </c>
      <c r="H32" s="21"/>
      <c r="I32" s="21"/>
      <c r="J32" s="21"/>
      <c r="K32" s="21" t="s">
        <v>120</v>
      </c>
    </row>
    <row r="33" ht="20" customHeight="1" spans="2:11">
      <c r="B33" s="37">
        <f>H30</f>
        <v>0</v>
      </c>
      <c r="C33" s="37"/>
      <c r="D33" s="37"/>
      <c r="E33" s="37"/>
      <c r="F33" s="37"/>
      <c r="G33" s="37">
        <f>I30</f>
        <v>0</v>
      </c>
      <c r="H33" s="37"/>
      <c r="I33" s="37"/>
      <c r="J33" s="37"/>
      <c r="K33" s="54">
        <f>SUM(B33:J33)</f>
        <v>0</v>
      </c>
    </row>
    <row r="34" ht="20" customHeight="1" spans="2:11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ht="20" customHeight="1" spans="2:11">
      <c r="B35" s="16" t="s">
        <v>121</v>
      </c>
      <c r="C35" s="16"/>
      <c r="D35" s="16" t="s">
        <v>122</v>
      </c>
      <c r="E35" s="16"/>
      <c r="F35" s="16" t="s">
        <v>93</v>
      </c>
      <c r="G35" s="16" t="s">
        <v>123</v>
      </c>
      <c r="H35" s="16"/>
      <c r="I35" s="16"/>
      <c r="J35" s="16" t="s">
        <v>95</v>
      </c>
      <c r="K35" s="16"/>
    </row>
    <row r="38" ht="17.5" spans="1:11">
      <c r="A38" s="2" t="s">
        <v>124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97</v>
      </c>
      <c r="E40" s="6"/>
      <c r="F40" s="7" t="str">
        <f>F5</f>
        <v>郭燕雷</v>
      </c>
      <c r="G40" s="7"/>
      <c r="H40" s="6" t="s">
        <v>99</v>
      </c>
      <c r="I40" s="5"/>
      <c r="J40" s="7" t="str">
        <f>J5</f>
        <v>经理</v>
      </c>
      <c r="K40" s="41"/>
    </row>
    <row r="41" ht="20" customHeight="1" spans="2:11">
      <c r="B41" s="8"/>
      <c r="C41" s="9"/>
      <c r="D41" s="10" t="s">
        <v>101</v>
      </c>
      <c r="E41" s="10"/>
      <c r="F41" s="11"/>
      <c r="G41" s="11"/>
      <c r="H41" s="10" t="s">
        <v>102</v>
      </c>
      <c r="I41" s="9"/>
      <c r="J41" s="11"/>
      <c r="K41" s="42"/>
    </row>
    <row r="42" ht="20" customHeight="1" spans="2:11">
      <c r="B42" s="8"/>
      <c r="C42" s="9"/>
      <c r="D42" s="10" t="s">
        <v>104</v>
      </c>
      <c r="E42" s="10"/>
      <c r="F42" s="11"/>
      <c r="G42" s="11"/>
      <c r="H42" s="10" t="s">
        <v>105</v>
      </c>
      <c r="I42" s="43"/>
      <c r="J42" s="44"/>
      <c r="K42" s="42"/>
    </row>
    <row r="43" ht="20" customHeight="1" spans="2:11">
      <c r="B43" s="12"/>
      <c r="C43" s="13"/>
      <c r="D43" s="14"/>
      <c r="E43" s="14"/>
      <c r="F43" s="15"/>
      <c r="G43" s="15"/>
      <c r="H43" s="14" t="s">
        <v>106</v>
      </c>
      <c r="I43" s="45"/>
      <c r="J43" s="15"/>
      <c r="K43" s="46"/>
    </row>
    <row r="44" ht="20" customHeight="1"/>
    <row r="45" ht="20" customHeight="1" spans="2:11">
      <c r="B45" s="33"/>
      <c r="C45" s="33"/>
      <c r="D45" s="38" t="s">
        <v>125</v>
      </c>
      <c r="E45" s="33" t="s">
        <v>126</v>
      </c>
      <c r="F45" s="33"/>
      <c r="G45" s="27" t="s">
        <v>127</v>
      </c>
      <c r="H45" s="27" t="s">
        <v>128</v>
      </c>
      <c r="I45" s="27" t="s">
        <v>86</v>
      </c>
      <c r="J45" s="27"/>
      <c r="K45" s="55" t="s">
        <v>112</v>
      </c>
    </row>
    <row r="46" ht="20" customHeight="1" spans="2:11">
      <c r="B46" s="33">
        <v>1</v>
      </c>
      <c r="C46" s="33"/>
      <c r="D46" s="39"/>
      <c r="E46" s="33"/>
      <c r="F46" s="33"/>
      <c r="G46" s="27"/>
      <c r="H46" s="27"/>
      <c r="I46" s="47"/>
      <c r="J46" s="48"/>
      <c r="K46" s="56"/>
    </row>
    <row r="47" ht="20" customHeight="1" spans="2:11">
      <c r="B47" s="33">
        <v>2</v>
      </c>
      <c r="C47" s="33"/>
      <c r="D47" s="39"/>
      <c r="E47" s="33"/>
      <c r="F47" s="33"/>
      <c r="G47" s="27"/>
      <c r="H47" s="27"/>
      <c r="I47" s="47"/>
      <c r="J47" s="48"/>
      <c r="K47" s="56"/>
    </row>
    <row r="48" ht="20" customHeight="1" spans="2:11">
      <c r="B48" s="19" t="s">
        <v>86</v>
      </c>
      <c r="C48" s="35"/>
      <c r="D48" s="35"/>
      <c r="E48" s="35"/>
      <c r="F48" s="20"/>
      <c r="G48" s="36"/>
      <c r="H48" s="36">
        <f>SUM(H31:H47)</f>
        <v>0</v>
      </c>
      <c r="I48" s="50">
        <f>SUM(I46:J47)</f>
        <v>0</v>
      </c>
      <c r="J48" s="51"/>
      <c r="K48" s="52"/>
    </row>
    <row r="49" ht="20" customHeight="1" spans="2:11">
      <c r="B49" s="16" t="s">
        <v>121</v>
      </c>
      <c r="C49" s="16"/>
      <c r="D49" s="16"/>
      <c r="E49" s="16"/>
      <c r="F49" s="16" t="s">
        <v>93</v>
      </c>
      <c r="G49" s="16" t="s">
        <v>123</v>
      </c>
      <c r="H49" s="16"/>
      <c r="I49" s="16"/>
      <c r="J49" s="16" t="s">
        <v>95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          </cp:lastModifiedBy>
  <dcterms:created xsi:type="dcterms:W3CDTF">2014-04-15T08:52:00Z</dcterms:created>
  <cp:lastPrinted>2019-05-27T07:18:00Z</cp:lastPrinted>
  <dcterms:modified xsi:type="dcterms:W3CDTF">2023-06-14T05:44:09Z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5A1EC2D3EFE44F5689E4512ED2D4F984_13</vt:lpwstr>
  </property>
</Properties>
</file>