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<sst xmlns="http://schemas.openxmlformats.org/spreadsheetml/2006/main" count="54" uniqueCount="53">
  <si>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</si>
  <si>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</si>
  <si>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</si>
  <si>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</si>
  <si>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</si>
  <si>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</si>
  <si>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</si>
  <si>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</si>
  <si>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</si>
  <si>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</si>
  <si>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</si>
  <si>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</si>
  <si>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</si>
  <si>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</si>
  <si>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</si>
  <si>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</si>
  <si>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</si>
  <si>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</si>
  <si>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</si>
  <si>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</si>
  <si>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</si>
  <si>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</si>
  <si>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</si>
  <si>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</si>
  <si>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</si>
  <si>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</si>
  <si>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</si>
  <si>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</si>
  <si>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</si>
  <si>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9-11月3D费用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</si>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</sst>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70" zoomScaleNormal="70" topLeftCell="A28" workbookViewId="0">
      <selection activeCell="I39" sqref="I39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1"/>
      <c r="J21" s="37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4"/>
      <c r="J22" s="38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1"/>
      <c r="J23" s="36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1"/>
      <c r="J24" s="37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1"/>
      <c r="J28" s="37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4"/>
      <c r="J29" s="38"/>
    </row>
    <row r="30" customHeight="1" spans="1:10">
      <c r="A30" s="20">
        <v>5</v>
      </c>
      <c r="B30" s="21" t="s">
        <v>25</v>
      </c>
      <c r="C30" s="15">
        <v>0</v>
      </c>
      <c r="D30" s="20">
        <v>0</v>
      </c>
      <c r="E30" s="22">
        <f>C30*D30</f>
        <v>0</v>
      </c>
      <c r="F30" s="15">
        <v>0</v>
      </c>
      <c r="G30" s="15">
        <v>0</v>
      </c>
      <c r="H30" s="15">
        <f>F30+G30</f>
        <v>0</v>
      </c>
      <c r="I30" s="39"/>
      <c r="J30" s="32" t="s">
        <v>26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>F31+G31</f>
        <v>0</v>
      </c>
      <c r="I31" s="39"/>
      <c r="J31" s="33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>F32+G32</f>
        <v>0</v>
      </c>
      <c r="I32" s="39"/>
      <c r="J32" s="33"/>
    </row>
    <row r="33" customHeight="1" spans="1:10">
      <c r="A33" s="27"/>
      <c r="B33" s="28"/>
      <c r="C33" s="15"/>
      <c r="D33" s="27"/>
      <c r="E33" s="29"/>
      <c r="F33" s="15">
        <v>0</v>
      </c>
      <c r="G33" s="15">
        <v>0</v>
      </c>
      <c r="H33" s="15">
        <f>F33+G33</f>
        <v>0</v>
      </c>
      <c r="I33" s="39"/>
      <c r="J33" s="33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>F34+G34</f>
        <v>0</v>
      </c>
      <c r="I34" s="39"/>
      <c r="J34" s="33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ref="H35" si="2">F35+G35</f>
        <v>0</v>
      </c>
      <c r="I35" s="39"/>
      <c r="J35" s="33"/>
    </row>
    <row r="36" s="1" customFormat="1" customHeight="1" spans="1:10">
      <c r="A36" s="17"/>
      <c r="B36" s="18" t="s">
        <v>27</v>
      </c>
      <c r="C36" s="19">
        <f>SUM(C30)</f>
        <v>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4"/>
      <c r="J36" s="35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5:E54" si="3">C37*D37</f>
        <v>0</v>
      </c>
      <c r="F37" s="15">
        <v>9000</v>
      </c>
      <c r="G37" s="15">
        <v>0</v>
      </c>
      <c r="H37" s="15">
        <f t="shared" ref="H35:H54" si="4">F37+G37</f>
        <v>9000</v>
      </c>
      <c r="I37" s="39" t="s">
        <v>29</v>
      </c>
      <c r="J37" s="32" t="s">
        <v>30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1"/>
      <c r="J39" s="3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1"/>
      <c r="J40" s="37"/>
    </row>
    <row r="41" s="1" customFormat="1" customHeight="1" spans="1:10">
      <c r="A41" s="17"/>
      <c r="B41" s="18" t="s">
        <v>31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9000</v>
      </c>
      <c r="G41" s="19">
        <f t="shared" ref="G41:H41" si="6">SUM(G37:G40)</f>
        <v>0</v>
      </c>
      <c r="H41" s="19">
        <f t="shared" si="6"/>
        <v>9000</v>
      </c>
      <c r="I41" s="34"/>
      <c r="J41" s="38"/>
    </row>
    <row r="42" customHeight="1" spans="1:10">
      <c r="A42" s="13">
        <v>7</v>
      </c>
      <c r="B42" s="14" t="s">
        <v>32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1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1"/>
      <c r="J44" s="41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1"/>
      <c r="J45" s="41"/>
    </row>
    <row r="46" s="1" customFormat="1" customHeight="1" spans="1:10">
      <c r="A46" s="17"/>
      <c r="B46" s="18" t="s">
        <v>33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4"/>
      <c r="J46" s="42"/>
    </row>
    <row r="47" customHeight="1" spans="1:10">
      <c r="A47" s="13">
        <v>8</v>
      </c>
      <c r="B47" s="14" t="s">
        <v>34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1"/>
      <c r="J47" s="36" t="s">
        <v>35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1"/>
      <c r="J48" s="37"/>
    </row>
    <row r="49" s="1" customFormat="1" customHeight="1" spans="1:10">
      <c r="A49" s="17"/>
      <c r="B49" s="18" t="s">
        <v>36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4"/>
      <c r="J49" s="38"/>
    </row>
    <row r="50" customHeight="1" spans="1:10">
      <c r="A50" s="13">
        <v>9</v>
      </c>
      <c r="B50" s="14" t="s">
        <v>37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1"/>
      <c r="J50" s="32" t="s">
        <v>38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1"/>
      <c r="J51" s="33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1"/>
      <c r="J52" s="33"/>
    </row>
    <row r="53" s="1" customFormat="1" customHeight="1" spans="1:10">
      <c r="A53" s="17"/>
      <c r="B53" s="18" t="s">
        <v>39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4"/>
      <c r="J53" s="35"/>
    </row>
    <row r="54" customHeight="1" spans="1:10">
      <c r="A54" s="20">
        <v>10</v>
      </c>
      <c r="B54" s="14" t="s">
        <v>40</v>
      </c>
      <c r="C54" s="15">
        <v>0</v>
      </c>
      <c r="D54" s="16"/>
      <c r="E54" s="15">
        <f t="shared" si="3"/>
        <v>0</v>
      </c>
      <c r="F54" s="15">
        <v>0</v>
      </c>
      <c r="G54" s="15">
        <v>0</v>
      </c>
      <c r="H54" s="15">
        <f>F54</f>
        <v>0</v>
      </c>
      <c r="I54" s="31"/>
      <c r="J54" s="40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7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customHeight="1" spans="1:10">
      <c r="A60" s="24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1"/>
      <c r="J60" s="41"/>
    </row>
    <row r="61" s="1" customFormat="1" customHeight="1" spans="1:10">
      <c r="A61" s="17"/>
      <c r="B61" s="18" t="s">
        <v>41</v>
      </c>
      <c r="C61" s="19">
        <f>SUM(C54)</f>
        <v>0</v>
      </c>
      <c r="D61" s="19">
        <f t="shared" ref="D61:E61" si="14">SUM(D54)</f>
        <v>0</v>
      </c>
      <c r="E61" s="19">
        <f t="shared" si="14"/>
        <v>0</v>
      </c>
      <c r="F61" s="19">
        <f>SUM(F54:F60)</f>
        <v>0</v>
      </c>
      <c r="G61" s="19">
        <f t="shared" ref="G61:H61" si="15">SUM(G54:G60)</f>
        <v>0</v>
      </c>
      <c r="H61" s="19">
        <f t="shared" si="15"/>
        <v>0</v>
      </c>
      <c r="I61" s="34"/>
      <c r="J61" s="42"/>
    </row>
    <row r="62" customHeight="1" spans="1:10">
      <c r="A62" s="17"/>
      <c r="B62" s="18" t="s">
        <v>42</v>
      </c>
      <c r="C62" s="19">
        <f t="shared" ref="C62:H62" si="16">SUM(C61,C53,C49,C46,C41,C36,C29,C22,C16,C13)</f>
        <v>0</v>
      </c>
      <c r="D62" s="19">
        <f t="shared" si="16"/>
        <v>0</v>
      </c>
      <c r="E62" s="19">
        <f t="shared" si="16"/>
        <v>0</v>
      </c>
      <c r="F62" s="19">
        <f t="shared" si="16"/>
        <v>9000</v>
      </c>
      <c r="G62" s="19">
        <f t="shared" si="16"/>
        <v>0</v>
      </c>
      <c r="H62" s="19">
        <f t="shared" si="16"/>
        <v>9000</v>
      </c>
      <c r="I62" s="34"/>
      <c r="J62" s="43"/>
    </row>
    <row r="65" customHeight="1" spans="7:7">
      <c r="G65" t="s">
        <v>43</v>
      </c>
    </row>
    <row r="66" customHeight="1" spans="1:9">
      <c r="A66" s="44" t="s">
        <v>44</v>
      </c>
      <c r="B66" s="45"/>
      <c r="C66" s="46" t="s">
        <v>45</v>
      </c>
      <c r="D66" s="46"/>
      <c r="E66" s="46" t="s">
        <v>46</v>
      </c>
      <c r="F66" s="46"/>
      <c r="G66" s="46" t="s">
        <v>47</v>
      </c>
      <c r="H66" s="46"/>
      <c r="I66" s="51" t="s">
        <v>48</v>
      </c>
    </row>
    <row r="67" customHeight="1" spans="1:9">
      <c r="A67" s="47">
        <f>C62</f>
        <v>0</v>
      </c>
      <c r="B67" s="48"/>
      <c r="C67" s="48">
        <f>H62</f>
        <v>9000</v>
      </c>
      <c r="D67" s="48"/>
      <c r="E67" s="48">
        <f>F62</f>
        <v>9000</v>
      </c>
      <c r="F67" s="48"/>
      <c r="G67" s="48">
        <f>G62</f>
        <v>0</v>
      </c>
      <c r="H67" s="48"/>
      <c r="I67" s="52">
        <f>A67-C67</f>
        <v>-9000</v>
      </c>
    </row>
    <row r="69" customHeight="1" spans="1:9">
      <c r="A69" s="49" t="s">
        <v>49</v>
      </c>
      <c r="B69" s="1"/>
      <c r="C69" s="50" t="s">
        <v>50</v>
      </c>
      <c r="D69" s="49"/>
      <c r="E69" s="49" t="s">
        <v>51</v>
      </c>
      <c r="F69" s="49"/>
      <c r="G69" s="49" t="s">
        <v>52</v>
      </c>
      <c r="H69" s="49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2022-07-13T08:17:00Z</cp:lastPrinted>
  <dcterms:modified xsi:type="dcterms:W3CDTF">2023-12-19T04:25:40Z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4913A71BE83C43B4A8948D90A860E06D</vt:lpwstr>
  </property>
</Properties>
</file>